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Perfil Int" sheetId="1" r:id="rId1"/>
  </sheets>
  <externalReferences>
    <externalReference r:id="rId2"/>
  </externalReferences>
  <definedNames>
    <definedName name="_xlnm.Print_Area" localSheetId="0">'Perfil Int'!$A$1:$P$44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4" i="1"/>
  <c r="A33" i="1"/>
</calcChain>
</file>

<file path=xl/sharedStrings.xml><?xml version="1.0" encoding="utf-8"?>
<sst xmlns="http://schemas.openxmlformats.org/spreadsheetml/2006/main" count="8" uniqueCount="8">
  <si>
    <t>Central Government: Domestic Public Debt Amortization Schedule*
Jul 2017 - Dec 2034</t>
  </si>
  <si>
    <t>(Bs. Million)</t>
  </si>
  <si>
    <t>Years</t>
  </si>
  <si>
    <t>Internal Direct Debt</t>
  </si>
  <si>
    <t>Internal Indirect Debt</t>
  </si>
  <si>
    <t>Total
(MM VEF)</t>
  </si>
  <si>
    <t>Total</t>
  </si>
  <si>
    <t>Figures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</si>
</sst>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Tahoma"/>
      <family val="2"/>
    </font>
    <font>
      <b/>
      <sz val="11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" fillId="0" borderId="0" xfId="2" applyFont="1" applyBorder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4" fillId="0" borderId="0" xfId="2" quotePrefix="1" applyFont="1" applyAlignment="1">
      <alignment horizontal="center"/>
    </xf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applyFont="1"/>
    <xf numFmtId="0" fontId="6" fillId="2" borderId="0" xfId="3" applyFont="1" applyFill="1" applyBorder="1" applyAlignment="1">
      <alignment horizontal="center" vertical="center" wrapText="1"/>
    </xf>
    <xf numFmtId="165" fontId="6" fillId="2" borderId="0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5" fontId="1" fillId="0" borderId="0" xfId="1" applyFont="1"/>
    <xf numFmtId="165" fontId="5" fillId="0" borderId="0" xfId="1"/>
    <xf numFmtId="165" fontId="1" fillId="0" borderId="0" xfId="2" applyNumberFormat="1" applyFont="1"/>
    <xf numFmtId="0" fontId="7" fillId="0" borderId="0" xfId="2" applyFont="1"/>
    <xf numFmtId="0" fontId="7" fillId="0" borderId="0" xfId="2" applyFont="1" applyAlignment="1">
      <alignment vertical="center"/>
    </xf>
    <xf numFmtId="165" fontId="1" fillId="0" borderId="0" xfId="1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165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9" fillId="0" borderId="0" xfId="4" quotePrefix="1" applyFont="1" applyFill="1" applyAlignment="1">
      <alignment horizontal="lef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165" fontId="5" fillId="0" borderId="0" xfId="1" applyFont="1" applyAlignment="1">
      <alignment vertical="center"/>
    </xf>
    <xf numFmtId="0" fontId="9" fillId="0" borderId="0" xfId="4" applyFont="1" applyFill="1" applyAlignment="1">
      <alignment horizontal="left" vertical="center" wrapText="1"/>
    </xf>
    <xf numFmtId="0" fontId="9" fillId="0" borderId="0" xfId="4" applyFont="1" applyFill="1" applyAlignment="1">
      <alignment horizontal="left" vertical="center"/>
    </xf>
    <xf numFmtId="165" fontId="9" fillId="0" borderId="0" xfId="1" quotePrefix="1" applyFont="1" applyFill="1" applyAlignment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165" fontId="0" fillId="0" borderId="0" xfId="0" applyNumberFormat="1"/>
  </cellXfs>
  <cellStyles count="5">
    <cellStyle name="Millares" xfId="1" builtinId="3"/>
    <cellStyle name="Normal" xfId="0" builtinId="0"/>
    <cellStyle name="Normal_Perext" xfId="3"/>
    <cellStyle name="Normal_Perin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9040477568848"/>
          <c:y val="6.336105200007533E-2"/>
          <c:w val="0.83779332621868796"/>
          <c:h val="0.77961642243571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Int'!$B$13</c:f>
              <c:strCache>
                <c:ptCount val="1"/>
                <c:pt idx="0">
                  <c:v>Internal Direct Debt</c:v>
                </c:pt>
              </c:strCache>
            </c:strRef>
          </c:tx>
          <c:spPr>
            <a:solidFill>
              <a:srgbClr val="CED75F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8"/>
              <c:layout>
                <c:manualLayout>
                  <c:x val="-1.2571606286314613E-7"/>
                  <c:y val="0.1272544482370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1688781158330755E-16"/>
                  <c:y val="0.12380738694535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5925076402748442E-3"/>
                  <c:y val="1.001308427451843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Int'!$B$14:$B$31</c:f>
              <c:numCache>
                <c:formatCode>_(* #,##0_);_(* \(#,##0\);_(* "-"??_);_(@_)</c:formatCode>
                <c:ptCount val="18"/>
                <c:pt idx="0">
                  <c:v>23212.48</c:v>
                </c:pt>
                <c:pt idx="1">
                  <c:v>24941.231</c:v>
                </c:pt>
                <c:pt idx="2">
                  <c:v>38257.991000000002</c:v>
                </c:pt>
                <c:pt idx="3">
                  <c:v>36184.292999999998</c:v>
                </c:pt>
                <c:pt idx="4">
                  <c:v>24038.607</c:v>
                </c:pt>
                <c:pt idx="5">
                  <c:v>30278.958999999999</c:v>
                </c:pt>
                <c:pt idx="6">
                  <c:v>30350</c:v>
                </c:pt>
                <c:pt idx="7">
                  <c:v>29550</c:v>
                </c:pt>
                <c:pt idx="8">
                  <c:v>30700</c:v>
                </c:pt>
                <c:pt idx="9">
                  <c:v>30550</c:v>
                </c:pt>
                <c:pt idx="10">
                  <c:v>30561.643</c:v>
                </c:pt>
                <c:pt idx="11">
                  <c:v>30070.329000000002</c:v>
                </c:pt>
                <c:pt idx="12">
                  <c:v>29800</c:v>
                </c:pt>
                <c:pt idx="13">
                  <c:v>30000</c:v>
                </c:pt>
                <c:pt idx="14">
                  <c:v>29500</c:v>
                </c:pt>
                <c:pt idx="15">
                  <c:v>40500</c:v>
                </c:pt>
                <c:pt idx="16">
                  <c:v>40000</c:v>
                </c:pt>
                <c:pt idx="17">
                  <c:v>14000</c:v>
                </c:pt>
              </c:numCache>
            </c:numRef>
          </c:val>
        </c:ser>
        <c:ser>
          <c:idx val="1"/>
          <c:order val="1"/>
          <c:tx>
            <c:strRef>
              <c:f>'Perfil Int'!$C$13</c:f>
              <c:strCache>
                <c:ptCount val="1"/>
                <c:pt idx="0">
                  <c:v>Internal Indirect Debt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dLbl>
              <c:idx val="0"/>
              <c:layout>
                <c:manualLayout>
                  <c:x val="0"/>
                  <c:y val="5.314744400436712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21952895826893E-17"/>
                  <c:y val="1.328120324492426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89623571320045E-3"/>
                  <c:y val="8.1057507688391366E-3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659660750446895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5.8928189393467525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lang="es-VE" b="1">
                    <a:solidFill>
                      <a:schemeClr val="bg1"/>
                    </a:solidFill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Int'!$C$14:$C$31</c:f>
              <c:numCache>
                <c:formatCode>_(* #,##0_);_(* \(#,##0\);_(* "-"??_);_(@_)</c:formatCode>
                <c:ptCount val="18"/>
                <c:pt idx="0">
                  <c:v>0</c:v>
                </c:pt>
                <c:pt idx="1">
                  <c:v>4062.4810000000002</c:v>
                </c:pt>
                <c:pt idx="2">
                  <c:v>18909.973999999998</c:v>
                </c:pt>
                <c:pt idx="3">
                  <c:v>43246.154000000002</c:v>
                </c:pt>
                <c:pt idx="4">
                  <c:v>37158.29</c:v>
                </c:pt>
                <c:pt idx="5">
                  <c:v>16979.963</c:v>
                </c:pt>
                <c:pt idx="6">
                  <c:v>29995.256000000001</c:v>
                </c:pt>
                <c:pt idx="7">
                  <c:v>149995.25599999999</c:v>
                </c:pt>
                <c:pt idx="8">
                  <c:v>33401.892</c:v>
                </c:pt>
                <c:pt idx="9">
                  <c:v>50686.548999999999</c:v>
                </c:pt>
                <c:pt idx="10">
                  <c:v>38160.839999999997</c:v>
                </c:pt>
                <c:pt idx="11">
                  <c:v>4467.0910000000003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30"/>
        <c:axId val="488908936"/>
        <c:axId val="488906192"/>
      </c:barChart>
      <c:catAx>
        <c:axId val="48890893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45432411666057132"/>
              <c:y val="0.92284594649451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906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Bs.</a:t>
                </a:r>
              </a:p>
            </c:rich>
          </c:tx>
          <c:layout>
            <c:manualLayout>
              <c:xMode val="edge"/>
              <c:yMode val="edge"/>
              <c:x val="8.3610242499592563E-3"/>
              <c:y val="0.3746566778490471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8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438" l="0.78740157480314954" r="0.59055118110235438" t="0.78740157480314954" header="0.59055118110235438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958409</xdr:colOff>
      <xdr:row>11</xdr:row>
      <xdr:rowOff>145246</xdr:rowOff>
    </xdr:from>
    <xdr:to>
      <xdr:col>15</xdr:col>
      <xdr:colOff>145195</xdr:colOff>
      <xdr:row>32</xdr:row>
      <xdr:rowOff>113503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5034223" y="2316060"/>
          <a:ext cx="7980798" cy="5295612"/>
          <a:chOff x="4025394" y="2286000"/>
          <a:chExt cx="6167276" cy="3646123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4025394" y="2626949"/>
          <a:ext cx="6162675" cy="3305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1 Rectángulo"/>
          <xdr:cNvSpPr/>
        </xdr:nvSpPr>
        <xdr:spPr>
          <a:xfrm>
            <a:off x="4044738" y="2286000"/>
            <a:ext cx="6147932" cy="334662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Central Government: Domestic Public Debt Amortization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Schedule 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Period: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Jul </a:t>
            </a:r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2017 -  Dec 2034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1010696</xdr:colOff>
      <xdr:row>32</xdr:row>
      <xdr:rowOff>153485</xdr:rowOff>
    </xdr:from>
    <xdr:to>
      <xdr:col>13</xdr:col>
      <xdr:colOff>134396</xdr:colOff>
      <xdr:row>36</xdr:row>
      <xdr:rowOff>99510</xdr:rowOff>
    </xdr:to>
    <xdr:sp macro="" textlink="">
      <xdr:nvSpPr>
        <xdr:cNvPr id="5" name="6 CuadroTexto"/>
        <xdr:cNvSpPr txBox="1"/>
      </xdr:nvSpPr>
      <xdr:spPr>
        <a:xfrm>
          <a:off x="5068346" y="7640135"/>
          <a:ext cx="6381750" cy="59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V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Ministry of Popular Power of Economy and Finance. National Public Credit Bureau</a:t>
          </a:r>
          <a:endParaRPr lang="es-VE" sz="1050">
            <a:effectLst/>
          </a:endParaRPr>
        </a:p>
        <a:p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Exchange rate as of </a:t>
          </a:r>
          <a:r>
            <a:rPr lang="es-V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June 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30, 2017 provided by The Venezuelan Central Bank</a:t>
          </a:r>
        </a:p>
        <a:p>
          <a:r>
            <a:rPr lang="es-VE" sz="1050">
              <a:solidFill>
                <a:schemeClr val="dk1"/>
              </a:solidFill>
              <a:latin typeface="+mn-lt"/>
              <a:ea typeface="+mn-ea"/>
              <a:cs typeface="+mn-cs"/>
            </a:rPr>
            <a:t>Figures subject to revision</a:t>
          </a:r>
        </a:p>
        <a:p>
          <a:r>
            <a:rPr lang="es-VE" sz="1050" b="0" i="0">
              <a:solidFill>
                <a:schemeClr val="dk1"/>
              </a:solidFill>
              <a:latin typeface="+mn-lt"/>
              <a:ea typeface="+mn-ea"/>
              <a:cs typeface="+mn-cs"/>
            </a:rPr>
            <a:t>* Projections based on outstanding debt as of </a:t>
          </a:r>
          <a:r>
            <a:rPr lang="es-VE" sz="105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06</a:t>
          </a:r>
          <a:r>
            <a:rPr lang="es-VE" sz="1050" b="0" i="0">
              <a:solidFill>
                <a:schemeClr val="dk1"/>
              </a:solidFill>
              <a:latin typeface="+mn-lt"/>
              <a:ea typeface="+mn-ea"/>
              <a:cs typeface="+mn-cs"/>
            </a:rPr>
            <a:t>/30/2017 Does not include scheduled disbursements</a:t>
          </a:r>
          <a:endParaRPr lang="es-VE" sz="105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50733</xdr:colOff>
      <xdr:row>0</xdr:row>
      <xdr:rowOff>88621</xdr:rowOff>
    </xdr:from>
    <xdr:to>
      <xdr:col>15</xdr:col>
      <xdr:colOff>95275</xdr:colOff>
      <xdr:row>2</xdr:row>
      <xdr:rowOff>78356</xdr:rowOff>
    </xdr:to>
    <xdr:grpSp>
      <xdr:nvGrpSpPr>
        <xdr:cNvPr id="6" name="3 Grupo"/>
        <xdr:cNvGrpSpPr/>
      </xdr:nvGrpSpPr>
      <xdr:grpSpPr>
        <a:xfrm>
          <a:off x="9863698" y="88621"/>
          <a:ext cx="3101403" cy="322002"/>
          <a:chOff x="5000625" y="42847"/>
          <a:chExt cx="2840129" cy="311543"/>
        </a:xfrm>
      </xdr:grpSpPr>
      <xdr:sp macro="" textlink="">
        <xdr:nvSpPr>
          <xdr:cNvPr id="7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8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552450</xdr:colOff>
      <xdr:row>2</xdr:row>
      <xdr:rowOff>73479</xdr:rowOff>
    </xdr:to>
    <xdr:grpSp>
      <xdr:nvGrpSpPr>
        <xdr:cNvPr id="9" name="Grupo 8"/>
        <xdr:cNvGrpSpPr/>
      </xdr:nvGrpSpPr>
      <xdr:grpSpPr>
        <a:xfrm>
          <a:off x="0" y="0"/>
          <a:ext cx="3509630" cy="405746"/>
          <a:chOff x="47623" y="38099"/>
          <a:chExt cx="4400552" cy="459030"/>
        </a:xfrm>
      </xdr:grpSpPr>
      <xdr:pic>
        <xdr:nvPicPr>
          <xdr:cNvPr id="10" name="Imagen 9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3">
          <cell r="A43" t="str">
            <v>Exchange rate as of June 30, 2017 provided by The Venezuelan Central Bank</v>
          </cell>
        </row>
        <row r="44">
          <cell r="A44" t="str">
            <v>Figures subject to revision</v>
          </cell>
        </row>
        <row r="45">
          <cell r="A45" t="str">
            <v>* Projections based on outstanding debt as of 06/30/2017. Does not include scheduled disbursements.</v>
          </cell>
        </row>
      </sheetData>
      <sheetData sheetId="20">
        <row r="13">
          <cell r="B13" t="str">
            <v>Internal Direct Debt</v>
          </cell>
          <cell r="C13" t="str">
            <v>Internal Indirect Debt</v>
          </cell>
        </row>
        <row r="14">
          <cell r="A14">
            <v>2017</v>
          </cell>
          <cell r="B14">
            <v>23212.48</v>
          </cell>
          <cell r="C14">
            <v>0</v>
          </cell>
        </row>
        <row r="15">
          <cell r="A15">
            <v>2018</v>
          </cell>
          <cell r="B15">
            <v>24941.231</v>
          </cell>
          <cell r="C15">
            <v>4062.4810000000002</v>
          </cell>
        </row>
        <row r="16">
          <cell r="A16">
            <v>2019</v>
          </cell>
          <cell r="B16">
            <v>38257.991000000002</v>
          </cell>
          <cell r="C16">
            <v>18909.973999999998</v>
          </cell>
        </row>
        <row r="17">
          <cell r="A17">
            <v>2020</v>
          </cell>
          <cell r="B17">
            <v>36184.292999999998</v>
          </cell>
          <cell r="C17">
            <v>43246.154000000002</v>
          </cell>
        </row>
        <row r="18">
          <cell r="A18">
            <v>2021</v>
          </cell>
          <cell r="B18">
            <v>24038.607</v>
          </cell>
          <cell r="C18">
            <v>37158.29</v>
          </cell>
        </row>
        <row r="19">
          <cell r="A19">
            <v>2022</v>
          </cell>
          <cell r="B19">
            <v>30278.958999999999</v>
          </cell>
          <cell r="C19">
            <v>16979.963</v>
          </cell>
        </row>
        <row r="20">
          <cell r="A20">
            <v>2023</v>
          </cell>
          <cell r="B20">
            <v>30350</v>
          </cell>
          <cell r="C20">
            <v>29995.256000000001</v>
          </cell>
        </row>
        <row r="21">
          <cell r="A21">
            <v>2024</v>
          </cell>
          <cell r="B21">
            <v>29550</v>
          </cell>
          <cell r="C21">
            <v>149995.25599999999</v>
          </cell>
        </row>
        <row r="22">
          <cell r="A22">
            <v>2025</v>
          </cell>
          <cell r="B22">
            <v>30700</v>
          </cell>
          <cell r="C22">
            <v>33401.892</v>
          </cell>
        </row>
        <row r="23">
          <cell r="A23">
            <v>2026</v>
          </cell>
          <cell r="B23">
            <v>30550</v>
          </cell>
          <cell r="C23">
            <v>50686.548999999999</v>
          </cell>
        </row>
        <row r="24">
          <cell r="A24">
            <v>2027</v>
          </cell>
          <cell r="B24">
            <v>30561.643</v>
          </cell>
          <cell r="C24">
            <v>38160.839999999997</v>
          </cell>
        </row>
        <row r="25">
          <cell r="A25">
            <v>2028</v>
          </cell>
          <cell r="B25">
            <v>30070.329000000002</v>
          </cell>
          <cell r="C25">
            <v>4467.0910000000003</v>
          </cell>
        </row>
        <row r="26">
          <cell r="A26">
            <v>2029</v>
          </cell>
          <cell r="B26">
            <v>29800</v>
          </cell>
          <cell r="C26">
            <v>0</v>
          </cell>
        </row>
        <row r="27">
          <cell r="A27">
            <v>2030</v>
          </cell>
          <cell r="B27">
            <v>30000</v>
          </cell>
          <cell r="C27">
            <v>0</v>
          </cell>
        </row>
        <row r="28">
          <cell r="A28">
            <v>2031</v>
          </cell>
          <cell r="B28">
            <v>29500</v>
          </cell>
          <cell r="C28">
            <v>0</v>
          </cell>
        </row>
        <row r="29">
          <cell r="A29">
            <v>2032</v>
          </cell>
          <cell r="B29">
            <v>40500</v>
          </cell>
          <cell r="C29">
            <v>0</v>
          </cell>
        </row>
        <row r="30">
          <cell r="A30">
            <v>2033</v>
          </cell>
          <cell r="B30">
            <v>40000</v>
          </cell>
          <cell r="C30">
            <v>0</v>
          </cell>
        </row>
        <row r="31">
          <cell r="A31">
            <v>2034</v>
          </cell>
          <cell r="B31">
            <v>14000</v>
          </cell>
          <cell r="C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8:Q50"/>
  <sheetViews>
    <sheetView showGridLines="0" tabSelected="1" zoomScale="86" zoomScaleNormal="86" workbookViewId="0">
      <selection activeCell="E19" sqref="E19"/>
    </sheetView>
  </sheetViews>
  <sheetFormatPr baseColWidth="10" defaultRowHeight="12.75" x14ac:dyDescent="0.2"/>
  <cols>
    <col min="1" max="1" width="10.7109375" style="9" customWidth="1"/>
    <col min="2" max="3" width="16.7109375" style="9" customWidth="1"/>
    <col min="4" max="4" width="16.7109375" style="11" customWidth="1"/>
    <col min="5" max="5" width="16.7109375" style="12" customWidth="1"/>
    <col min="6" max="6" width="6.7109375" style="12" customWidth="1"/>
    <col min="7" max="7" width="14.140625" style="12" customWidth="1"/>
    <col min="8" max="10" width="11.42578125" style="12"/>
    <col min="11" max="11" width="14.140625" style="12" customWidth="1"/>
    <col min="12" max="16384" width="11.42578125" style="12"/>
  </cols>
  <sheetData>
    <row r="8" spans="1:17" s="3" customFormat="1" ht="39.75" customHeight="1" x14ac:dyDescent="0.2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</row>
    <row r="9" spans="1:17" s="3" customFormat="1" ht="12.75" customHeight="1" x14ac:dyDescent="0.2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5"/>
    </row>
    <row r="10" spans="1:17" s="3" customFormat="1" ht="12.75" customHeight="1" x14ac:dyDescent="0.2">
      <c r="A10" s="6"/>
      <c r="B10" s="7"/>
      <c r="C10" s="7"/>
      <c r="D10" s="6"/>
      <c r="E10"/>
      <c r="F10" s="8"/>
      <c r="G10" s="8"/>
      <c r="H10" s="8"/>
      <c r="I10" s="8"/>
      <c r="J10" s="8"/>
      <c r="K10" s="8"/>
      <c r="L10" s="8"/>
    </row>
    <row r="11" spans="1:17" ht="12.75" customHeight="1" x14ac:dyDescent="0.2">
      <c r="B11" s="10"/>
      <c r="C11" s="10"/>
      <c r="E11"/>
    </row>
    <row r="12" spans="1:17" s="14" customFormat="1" ht="12.75" customHeight="1" x14ac:dyDescent="0.2">
      <c r="A12" s="11"/>
      <c r="B12" s="13"/>
      <c r="C12" s="13"/>
      <c r="D12" s="11"/>
      <c r="E12"/>
      <c r="F12"/>
      <c r="G12"/>
      <c r="H12"/>
      <c r="I12"/>
      <c r="J12"/>
      <c r="K12"/>
      <c r="L12"/>
    </row>
    <row r="13" spans="1:17" s="17" customFormat="1" ht="33" customHeight="1" x14ac:dyDescent="0.2">
      <c r="A13" s="15" t="s">
        <v>2</v>
      </c>
      <c r="B13" s="16" t="s">
        <v>3</v>
      </c>
      <c r="C13" s="16" t="s">
        <v>4</v>
      </c>
      <c r="D13" s="16" t="s">
        <v>5</v>
      </c>
      <c r="E13"/>
    </row>
    <row r="14" spans="1:17" ht="20.100000000000001" customHeight="1" x14ac:dyDescent="0.2">
      <c r="A14" s="18">
        <v>2017</v>
      </c>
      <c r="B14" s="19">
        <v>23212.48</v>
      </c>
      <c r="C14" s="19">
        <v>0</v>
      </c>
      <c r="D14" s="20">
        <v>23212.48</v>
      </c>
      <c r="E14"/>
      <c r="F14" s="21"/>
    </row>
    <row r="15" spans="1:17" ht="20.100000000000001" customHeight="1" x14ac:dyDescent="0.2">
      <c r="A15" s="18">
        <v>2018</v>
      </c>
      <c r="B15" s="19">
        <v>24941.231</v>
      </c>
      <c r="C15" s="19">
        <v>4062.4810000000002</v>
      </c>
      <c r="D15" s="20">
        <v>29003.712</v>
      </c>
      <c r="E15"/>
      <c r="F15" s="21"/>
    </row>
    <row r="16" spans="1:17" ht="20.100000000000001" customHeight="1" x14ac:dyDescent="0.2">
      <c r="A16" s="18">
        <v>2019</v>
      </c>
      <c r="B16" s="19">
        <v>38257.991000000002</v>
      </c>
      <c r="C16" s="19">
        <v>18909.973999999998</v>
      </c>
      <c r="D16" s="20">
        <v>57167.964999999997</v>
      </c>
      <c r="E16"/>
      <c r="F16"/>
      <c r="G16" s="22"/>
    </row>
    <row r="17" spans="1:7" ht="20.100000000000001" customHeight="1" x14ac:dyDescent="0.2">
      <c r="A17" s="18">
        <v>2020</v>
      </c>
      <c r="B17" s="19">
        <v>36184.292999999998</v>
      </c>
      <c r="C17" s="19">
        <v>43246.154000000002</v>
      </c>
      <c r="D17" s="20">
        <v>79430.447</v>
      </c>
      <c r="E17"/>
      <c r="F17"/>
      <c r="G17" s="22"/>
    </row>
    <row r="18" spans="1:7" ht="20.100000000000001" customHeight="1" x14ac:dyDescent="0.2">
      <c r="A18" s="18">
        <v>2021</v>
      </c>
      <c r="B18" s="19">
        <v>24038.607</v>
      </c>
      <c r="C18" s="19">
        <v>37158.29</v>
      </c>
      <c r="D18" s="20">
        <v>61196.896999999997</v>
      </c>
      <c r="E18"/>
      <c r="F18"/>
      <c r="G18" s="22"/>
    </row>
    <row r="19" spans="1:7" ht="20.100000000000001" customHeight="1" x14ac:dyDescent="0.2">
      <c r="A19" s="18">
        <v>2022</v>
      </c>
      <c r="B19" s="19">
        <v>30278.958999999999</v>
      </c>
      <c r="C19" s="19">
        <v>16979.963</v>
      </c>
      <c r="D19" s="20">
        <v>47258.921999999999</v>
      </c>
      <c r="E19"/>
      <c r="F19"/>
      <c r="G19" s="22"/>
    </row>
    <row r="20" spans="1:7" ht="20.100000000000001" customHeight="1" x14ac:dyDescent="0.2">
      <c r="A20" s="18">
        <v>2023</v>
      </c>
      <c r="B20" s="19">
        <v>30350</v>
      </c>
      <c r="C20" s="19">
        <v>29995.256000000001</v>
      </c>
      <c r="D20" s="20">
        <v>60345.256000000001</v>
      </c>
      <c r="E20"/>
      <c r="F20"/>
      <c r="G20" s="22"/>
    </row>
    <row r="21" spans="1:7" ht="20.100000000000001" customHeight="1" x14ac:dyDescent="0.2">
      <c r="A21" s="18">
        <v>2024</v>
      </c>
      <c r="B21" s="19">
        <v>29550</v>
      </c>
      <c r="C21" s="19">
        <v>149995.25599999999</v>
      </c>
      <c r="D21" s="20">
        <v>179545.25599999999</v>
      </c>
      <c r="E21"/>
      <c r="F21"/>
      <c r="G21" s="22"/>
    </row>
    <row r="22" spans="1:7" ht="20.100000000000001" customHeight="1" x14ac:dyDescent="0.2">
      <c r="A22" s="18">
        <v>2025</v>
      </c>
      <c r="B22" s="19">
        <v>30700</v>
      </c>
      <c r="C22" s="19">
        <v>33401.892</v>
      </c>
      <c r="D22" s="20">
        <v>64101.892</v>
      </c>
      <c r="E22"/>
      <c r="F22"/>
      <c r="G22" s="22"/>
    </row>
    <row r="23" spans="1:7" ht="20.100000000000001" customHeight="1" x14ac:dyDescent="0.2">
      <c r="A23" s="18">
        <v>2026</v>
      </c>
      <c r="B23" s="19">
        <v>30550</v>
      </c>
      <c r="C23" s="19">
        <v>50686.548999999999</v>
      </c>
      <c r="D23" s="20">
        <v>81236.548999999999</v>
      </c>
      <c r="E23"/>
      <c r="F23"/>
      <c r="G23" s="22"/>
    </row>
    <row r="24" spans="1:7" ht="20.100000000000001" customHeight="1" x14ac:dyDescent="0.2">
      <c r="A24" s="18">
        <v>2027</v>
      </c>
      <c r="B24" s="19">
        <v>30561.643</v>
      </c>
      <c r="C24" s="19">
        <v>38160.839999999997</v>
      </c>
      <c r="D24" s="20">
        <v>68722.482999999993</v>
      </c>
      <c r="E24"/>
      <c r="F24"/>
      <c r="G24" s="22"/>
    </row>
    <row r="25" spans="1:7" ht="20.100000000000001" customHeight="1" x14ac:dyDescent="0.2">
      <c r="A25" s="18">
        <v>2028</v>
      </c>
      <c r="B25" s="19">
        <v>30070.329000000002</v>
      </c>
      <c r="C25" s="19">
        <v>4467.0910000000003</v>
      </c>
      <c r="D25" s="20">
        <v>34537.42</v>
      </c>
      <c r="E25"/>
      <c r="F25"/>
      <c r="G25" s="22"/>
    </row>
    <row r="26" spans="1:7" ht="20.100000000000001" customHeight="1" x14ac:dyDescent="0.2">
      <c r="A26" s="18">
        <v>2029</v>
      </c>
      <c r="B26" s="19">
        <v>29800</v>
      </c>
      <c r="C26" s="19">
        <v>0</v>
      </c>
      <c r="D26" s="20">
        <v>29800</v>
      </c>
      <c r="E26"/>
      <c r="F26"/>
      <c r="G26" s="22"/>
    </row>
    <row r="27" spans="1:7" ht="24" customHeight="1" x14ac:dyDescent="0.2">
      <c r="A27" s="18">
        <v>2030</v>
      </c>
      <c r="B27" s="19">
        <v>30000</v>
      </c>
      <c r="C27" s="19">
        <v>0</v>
      </c>
      <c r="D27" s="20">
        <v>30000</v>
      </c>
      <c r="E27"/>
      <c r="F27"/>
      <c r="G27" s="22"/>
    </row>
    <row r="28" spans="1:7" ht="19.5" customHeight="1" x14ac:dyDescent="0.2">
      <c r="A28" s="18">
        <v>2031</v>
      </c>
      <c r="B28" s="19">
        <v>29500</v>
      </c>
      <c r="C28" s="19">
        <v>0</v>
      </c>
      <c r="D28" s="20">
        <v>29500</v>
      </c>
      <c r="E28"/>
      <c r="F28"/>
      <c r="G28" s="22"/>
    </row>
    <row r="29" spans="1:7" ht="19.5" customHeight="1" x14ac:dyDescent="0.2">
      <c r="A29" s="18">
        <v>2032</v>
      </c>
      <c r="B29" s="19">
        <v>40500</v>
      </c>
      <c r="C29" s="19">
        <v>0</v>
      </c>
      <c r="D29" s="20">
        <v>40500</v>
      </c>
      <c r="E29"/>
      <c r="F29" s="23"/>
      <c r="G29" s="24"/>
    </row>
    <row r="30" spans="1:7" ht="18.75" customHeight="1" x14ac:dyDescent="0.2">
      <c r="A30" s="18">
        <v>2033</v>
      </c>
      <c r="B30" s="19">
        <v>40000</v>
      </c>
      <c r="C30" s="19">
        <v>0</v>
      </c>
      <c r="D30" s="20">
        <v>40000</v>
      </c>
      <c r="E30" s="25"/>
      <c r="F30" s="26"/>
      <c r="G30" s="25"/>
    </row>
    <row r="31" spans="1:7" ht="18.75" customHeight="1" x14ac:dyDescent="0.2">
      <c r="A31" s="18">
        <v>2034</v>
      </c>
      <c r="B31" s="19">
        <v>14000</v>
      </c>
      <c r="C31" s="19">
        <v>0</v>
      </c>
      <c r="D31" s="20">
        <v>14000</v>
      </c>
      <c r="E31" s="25"/>
      <c r="F31" s="26"/>
      <c r="G31" s="25"/>
    </row>
    <row r="32" spans="1:7" ht="22.5" customHeight="1" thickBot="1" x14ac:dyDescent="0.25">
      <c r="A32" s="27" t="s">
        <v>6</v>
      </c>
      <c r="B32" s="28">
        <v>542495.53300000005</v>
      </c>
      <c r="C32" s="28">
        <v>427063.74600000004</v>
      </c>
      <c r="D32" s="28">
        <v>969559.2790000001</v>
      </c>
      <c r="E32" s="29"/>
      <c r="F32" s="29"/>
      <c r="G32" s="30"/>
    </row>
    <row r="33" spans="1:7" ht="12.75" customHeight="1" x14ac:dyDescent="0.2">
      <c r="A33" s="31" t="str">
        <f>'[1]Perfil Ext'!A43</f>
        <v>Exchange rate as of June 30, 2017 provided by The Venezuelan Central Bank</v>
      </c>
      <c r="B33" s="32"/>
      <c r="C33" s="32"/>
      <c r="D33" s="33"/>
      <c r="E33" s="30"/>
      <c r="F33" s="30"/>
      <c r="G33" s="30"/>
    </row>
    <row r="34" spans="1:7" ht="12.75" customHeight="1" x14ac:dyDescent="0.2">
      <c r="A34" s="31" t="str">
        <f>'[1]Perfil Ext'!A44</f>
        <v>Figures subject to revision</v>
      </c>
      <c r="B34" s="32"/>
      <c r="C34" s="32"/>
      <c r="D34" s="33"/>
      <c r="E34" s="34"/>
      <c r="F34" s="35"/>
      <c r="G34" s="35"/>
    </row>
    <row r="35" spans="1:7" ht="12.75" customHeight="1" x14ac:dyDescent="0.2">
      <c r="A35" s="31" t="str">
        <f>'[1]Perfil Ext'!A45</f>
        <v>* Projections based on outstanding debt as of 06/30/2017. Does not include scheduled disbursements.</v>
      </c>
      <c r="B35" s="36"/>
      <c r="C35" s="36"/>
      <c r="D35" s="33"/>
      <c r="E35" s="37"/>
      <c r="F35" s="37"/>
      <c r="G35" s="37"/>
    </row>
    <row r="36" spans="1:7" ht="12.75" customHeight="1" x14ac:dyDescent="0.2">
      <c r="A36" s="38" t="s">
        <v>7</v>
      </c>
      <c r="B36" s="39"/>
      <c r="C36" s="39"/>
      <c r="D36" s="31"/>
      <c r="E36" s="37"/>
      <c r="F36" s="37"/>
      <c r="G36" s="37"/>
    </row>
    <row r="37" spans="1:7" customFormat="1" x14ac:dyDescent="0.2">
      <c r="A37" s="40"/>
      <c r="B37" s="40"/>
      <c r="C37" s="40"/>
      <c r="D37" s="40"/>
    </row>
    <row r="38" spans="1:7" customFormat="1" x14ac:dyDescent="0.2">
      <c r="A38" s="40"/>
      <c r="B38" s="40"/>
      <c r="C38" s="40"/>
      <c r="D38" s="40"/>
    </row>
    <row r="39" spans="1:7" customFormat="1" x14ac:dyDescent="0.2">
      <c r="A39" s="40"/>
      <c r="B39" s="40"/>
      <c r="C39" s="40"/>
      <c r="D39" s="40"/>
    </row>
    <row r="40" spans="1:7" customFormat="1" x14ac:dyDescent="0.2"/>
    <row r="41" spans="1:7" customFormat="1" x14ac:dyDescent="0.2">
      <c r="B41" s="41"/>
      <c r="C41" s="41"/>
    </row>
    <row r="42" spans="1:7" customFormat="1" x14ac:dyDescent="0.2"/>
    <row r="43" spans="1:7" customFormat="1" x14ac:dyDescent="0.2"/>
    <row r="44" spans="1:7" customFormat="1" x14ac:dyDescent="0.2"/>
    <row r="45" spans="1:7" customFormat="1" x14ac:dyDescent="0.2"/>
    <row r="46" spans="1:7" customFormat="1" x14ac:dyDescent="0.2"/>
    <row r="47" spans="1:7" customFormat="1" x14ac:dyDescent="0.2"/>
    <row r="48" spans="1:7" customFormat="1" x14ac:dyDescent="0.2"/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</sheetData>
  <mergeCells count="3">
    <mergeCell ref="A8:O8"/>
    <mergeCell ref="A9:O9"/>
    <mergeCell ref="A37:D39"/>
  </mergeCells>
  <printOptions horizontalCentered="1"/>
  <pageMargins left="0.78740157480314965" right="0.59055118110236227" top="0.78740157480314965" bottom="0.59055118110236227" header="0.59055118110236227" footer="0"/>
  <pageSetup scale="56" orientation="landscape" useFirstPageNumber="1" r:id="rId1"/>
  <headerFooter alignWithMargins="0">
    <oddFooter>&amp;C18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Int</vt:lpstr>
      <vt:lpstr>'Perfil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2017-08-07T20:06:06Z</dcterms:created>
  <dcterms:modified xsi:type="dcterms:W3CDTF">2017-08-07T20:06:49Z</dcterms:modified>
</cp:coreProperties>
</file>