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Perfil Total" sheetId="1" r:id="rId1"/>
  </sheets>
  <externalReferences>
    <externalReference r:id="rId2"/>
  </externalReferences>
  <definedNames>
    <definedName name="_xlnm.Print_Area" localSheetId="0">'Perfil Total'!$A$1:$R$48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</calcChain>
</file>

<file path=xl/sharedStrings.xml><?xml version="1.0" encoding="utf-8"?>
<sst xmlns="http://schemas.openxmlformats.org/spreadsheetml/2006/main" count="11" uniqueCount="11">
  <si>
    <t>Central Government: Total Public Debt Amortization Schedule*
Jul 2017 - Dec 2045</t>
  </si>
  <si>
    <t>(USD Million)</t>
  </si>
  <si>
    <t>Years</t>
  </si>
  <si>
    <t>External Debt (USD Million)</t>
  </si>
  <si>
    <t>Domestic Debt (USD Million)</t>
  </si>
  <si>
    <t>Total Debt 
(USD Million)</t>
  </si>
  <si>
    <t>Total</t>
  </si>
  <si>
    <t>Exchange rate as of June 30, 2017 provided by The Venezuelan Central Bank</t>
  </si>
  <si>
    <t>Figures subject to revision</t>
  </si>
  <si>
    <t>* Projections based on outstanding debt as of 06/30/2017. Does not include scheduled disbursements.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</si>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</sst>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  <numFmt numFmtId="169" formatCode="_-* #,##0.00\ _€_-;\-* #,##0.00\ _€_-;_-* &quot;-&quot;??\ _€_-;_-@_-"/>
  </numFmts>
  <fonts count="11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" fillId="0" borderId="0" xfId="2" applyFont="1" applyBorder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6" fillId="0" borderId="0" xfId="2" quotePrefix="1" applyFont="1" applyAlignment="1">
      <alignment horizontal="center"/>
    </xf>
    <xf numFmtId="0" fontId="1" fillId="0" borderId="0" xfId="2" applyFont="1" applyBorder="1"/>
    <xf numFmtId="0" fontId="7" fillId="2" borderId="0" xfId="2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7" fillId="4" borderId="1" xfId="2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vertical="center"/>
    </xf>
    <xf numFmtId="0" fontId="9" fillId="3" borderId="0" xfId="2" applyFont="1" applyFill="1"/>
    <xf numFmtId="164" fontId="9" fillId="3" borderId="0" xfId="2" applyNumberFormat="1" applyFont="1" applyFill="1"/>
    <xf numFmtId="164" fontId="0" fillId="0" borderId="0" xfId="1" applyFont="1"/>
    <xf numFmtId="0" fontId="10" fillId="0" borderId="0" xfId="3" quotePrefix="1" applyFont="1" applyAlignment="1">
      <alignment horizontal="left" vertical="center"/>
    </xf>
    <xf numFmtId="0" fontId="10" fillId="0" borderId="0" xfId="4" quotePrefix="1" applyFont="1" applyFill="1" applyAlignment="1">
      <alignment horizontal="left" vertical="center"/>
    </xf>
    <xf numFmtId="164" fontId="10" fillId="0" borderId="0" xfId="1" quotePrefix="1" applyFont="1" applyFill="1" applyAlignment="1">
      <alignment horizontal="left"/>
    </xf>
    <xf numFmtId="0" fontId="10" fillId="0" borderId="0" xfId="4" quotePrefix="1" applyFont="1" applyFill="1" applyAlignment="1">
      <alignment horizontal="left"/>
    </xf>
    <xf numFmtId="0" fontId="1" fillId="3" borderId="0" xfId="2" applyFont="1" applyFill="1"/>
    <xf numFmtId="169" fontId="9" fillId="3" borderId="0" xfId="2" applyNumberFormat="1" applyFont="1" applyFill="1"/>
    <xf numFmtId="0" fontId="10" fillId="0" borderId="0" xfId="4" applyFont="1" applyFill="1" applyAlignment="1">
      <alignment horizontal="left" vertical="center"/>
    </xf>
    <xf numFmtId="0" fontId="10" fillId="0" borderId="0" xfId="4" applyFont="1" applyFill="1" applyAlignment="1">
      <alignment horizontal="left" vertical="center" wrapText="1"/>
    </xf>
    <xf numFmtId="165" fontId="10" fillId="0" borderId="0" xfId="4" applyNumberFormat="1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5">
    <cellStyle name="Millares" xfId="1" builtinId="3"/>
    <cellStyle name="Normal" xfId="0" builtinId="0"/>
    <cellStyle name="Normal 2" xfId="3"/>
    <cellStyle name="Normal_P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10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'Perfil Total'!$C$11</c:f>
              <c:strCache>
                <c:ptCount val="1"/>
                <c:pt idx="0">
                  <c:v>Domestic Debt (USD Million)</c:v>
                </c:pt>
              </c:strCache>
            </c:strRef>
          </c:tx>
          <c:spPr>
            <a:solidFill>
              <a:srgbClr val="CDCF67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-8.92977042673717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578582825952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'Perfil Total'!$C$12:$C$40</c:f>
              <c:numCache>
                <c:formatCode>_(* #,##0_);_(* \(#,##0\);_(* "-"??_);_(@_)</c:formatCode>
                <c:ptCount val="29"/>
                <c:pt idx="0">
                  <c:v>2321.248</c:v>
                </c:pt>
                <c:pt idx="1">
                  <c:v>2900.3712</c:v>
                </c:pt>
                <c:pt idx="2">
                  <c:v>5716.7964999999995</c:v>
                </c:pt>
                <c:pt idx="3">
                  <c:v>7943.0447000000004</c:v>
                </c:pt>
                <c:pt idx="4">
                  <c:v>6119.6896999999999</c:v>
                </c:pt>
                <c:pt idx="5">
                  <c:v>4725.8922000000002</c:v>
                </c:pt>
                <c:pt idx="6">
                  <c:v>6034.5255999999999</c:v>
                </c:pt>
                <c:pt idx="7">
                  <c:v>17954.525600000001</c:v>
                </c:pt>
                <c:pt idx="8">
                  <c:v>6410.1891999999998</c:v>
                </c:pt>
                <c:pt idx="9">
                  <c:v>8123.6548999999995</c:v>
                </c:pt>
                <c:pt idx="10">
                  <c:v>6872.2482999999993</c:v>
                </c:pt>
                <c:pt idx="11">
                  <c:v>3453.7419999999997</c:v>
                </c:pt>
                <c:pt idx="12">
                  <c:v>2980</c:v>
                </c:pt>
                <c:pt idx="13">
                  <c:v>3000</c:v>
                </c:pt>
                <c:pt idx="14">
                  <c:v>2950</c:v>
                </c:pt>
                <c:pt idx="15">
                  <c:v>4050</c:v>
                </c:pt>
                <c:pt idx="16">
                  <c:v>4000</c:v>
                </c:pt>
                <c:pt idx="17">
                  <c:v>1400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'Perfil Total'!$B$11</c:f>
              <c:strCache>
                <c:ptCount val="1"/>
                <c:pt idx="0">
                  <c:v>External Debt (USD Million)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 h="0"/>
            </a:sp3d>
          </c:spPr>
          <c:invertIfNegative val="0"/>
          <c:dLbls>
            <c:dLbl>
              <c:idx val="0"/>
              <c:layout>
                <c:manualLayout>
                  <c:x val="-1.2504599378728295E-3"/>
                  <c:y val="-6.3236306416050075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 rtl="0">
                    <a:defRPr lang="en-US" sz="9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999438271020716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954699681907247E-17"/>
                  <c:y val="-9.806676990808244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53842372882067E-6"/>
                  <c:y val="-6.2144712206539866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84966806272536E-17"/>
                  <c:y val="-2.05147600681814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5.21367763497495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5.732157291109817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9.169933612545072E-17"/>
                  <c:y val="-5.983054719884867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6.1032514938137473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521337818841439E-3"/>
                  <c:y val="-3.5855944883874169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520889921758241E-3"/>
                  <c:y val="-3.6316959948995559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9230706215465272E-6"/>
                  <c:y val="-6.3872057947574779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1.2521337818841439E-3"/>
                  <c:y val="6.771416051915908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9.169933612545072E-17"/>
                  <c:y val="-4.9649692812071041E-4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858968442329327E-8"/>
                  <c:y val="-2.708163687597966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2522322432966665E-3"/>
                  <c:y val="-6.2204681824386231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26826986375528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3.3520492703919709E-6"/>
                  <c:y val="-3.426848570279029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9.858968442329327E-8"/>
                  <c:y val="-3.2031378354270008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1.2487369429053403E-3"/>
                  <c:y val="-2.9635824954083654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0"/>
                  <c:y val="-2.995177392615538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3.7462598201720458E-3"/>
                  <c:y val="-3.1952217091488253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>
                <c:manualLayout>
                  <c:x val="0"/>
                  <c:y val="-2.9635824954083654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9.858968442329327E-8"/>
                  <c:y val="-3.1952155328436975E-2"/>
                </c:manualLayout>
              </c:layout>
              <c:numFmt formatCode="#,##0" sourceLinked="0"/>
              <c:spPr/>
              <c:txPr>
                <a:bodyPr rot="-5400000" vert="horz"/>
                <a:lstStyle/>
                <a:p>
                  <a:pPr algn="ctr">
                    <a:defRPr lang="es-VE" sz="900" b="1" i="0" u="none" strike="noStrike" baseline="0">
                      <a:solidFill>
                        <a:schemeClr val="bg1">
                          <a:lumMod val="65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0"/>
                  <c:y val="-4.86416717414867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 val="-1.2487467056931149E-3"/>
                  <c:y val="-4.63254016585588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4.40091315756308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s-VE" sz="9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Total'!$A$12:$A$40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Total'!$B$12:$B$40</c:f>
              <c:numCache>
                <c:formatCode>_(* #,##0_);_(* \(#,##0\);_(* "-"??_);_(@_)</c:formatCode>
                <c:ptCount val="29"/>
                <c:pt idx="0">
                  <c:v>1086.162</c:v>
                </c:pt>
                <c:pt idx="1">
                  <c:v>3750.1610000000001</c:v>
                </c:pt>
                <c:pt idx="2">
                  <c:v>3729.3449999999998</c:v>
                </c:pt>
                <c:pt idx="3">
                  <c:v>3679.989</c:v>
                </c:pt>
                <c:pt idx="4">
                  <c:v>2165.8020000000001</c:v>
                </c:pt>
                <c:pt idx="5">
                  <c:v>1718.7149999999999</c:v>
                </c:pt>
                <c:pt idx="6">
                  <c:v>2574.7310000000002</c:v>
                </c:pt>
                <c:pt idx="7">
                  <c:v>2975.39</c:v>
                </c:pt>
                <c:pt idx="8">
                  <c:v>2023.895</c:v>
                </c:pt>
                <c:pt idx="9">
                  <c:v>3391.741</c:v>
                </c:pt>
                <c:pt idx="10">
                  <c:v>4320.5450000000001</c:v>
                </c:pt>
                <c:pt idx="11">
                  <c:v>2231.8159999999998</c:v>
                </c:pt>
                <c:pt idx="12">
                  <c:v>1508.5429999999999</c:v>
                </c:pt>
                <c:pt idx="13">
                  <c:v>1471.835</c:v>
                </c:pt>
                <c:pt idx="14">
                  <c:v>1466.7529999999999</c:v>
                </c:pt>
                <c:pt idx="15">
                  <c:v>22.411000000000001</c:v>
                </c:pt>
                <c:pt idx="16">
                  <c:v>22.045000000000002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8908936"/>
        <c:axId val="488908544"/>
      </c:barChart>
      <c:catAx>
        <c:axId val="48890893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908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69442904159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8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638414740971868"/>
          <c:y val="9.1206989894411533E-2"/>
          <c:w val="0.2297420139555727"/>
          <c:h val="0.12241506783483051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55" r="0.7500000000000035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322824</xdr:colOff>
      <xdr:row>9</xdr:row>
      <xdr:rowOff>149224</xdr:rowOff>
    </xdr:from>
    <xdr:to>
      <xdr:col>17</xdr:col>
      <xdr:colOff>206372</xdr:colOff>
      <xdr:row>35</xdr:row>
      <xdr:rowOff>77788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394762" y="2018505"/>
          <a:ext cx="10194360" cy="6512721"/>
          <a:chOff x="4727946" y="2000248"/>
          <a:chExt cx="10184127" cy="641162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727946" y="2000248"/>
            <a:ext cx="10184127" cy="5845203"/>
            <a:chOff x="3614329" y="1992886"/>
            <a:chExt cx="6482174" cy="3766006"/>
          </a:xfrm>
        </xdr:grpSpPr>
        <xdr:graphicFrame macro="">
          <xdr:nvGraphicFramePr>
            <xdr:cNvPr id="5" name="Chart 3"/>
            <xdr:cNvGraphicFramePr>
              <a:graphicFrameLocks/>
            </xdr:cNvGraphicFramePr>
          </xdr:nvGraphicFramePr>
          <xdr:xfrm>
            <a:off x="3614329" y="2310842"/>
            <a:ext cx="6457950" cy="34480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3 Rectángulo"/>
            <xdr:cNvSpPr/>
          </xdr:nvSpPr>
          <xdr:spPr>
            <a:xfrm>
              <a:off x="3637189" y="1992886"/>
              <a:ext cx="6459314" cy="315945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Total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Public Debt Amortization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Schedule </a:t>
              </a:r>
              <a:endParaRPr lang="es-ES" sz="1100">
                <a:solidFill>
                  <a:schemeClr val="bg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Period:</a:t>
              </a:r>
              <a:r>
                <a:rPr lang="es-ES" sz="1100" b="1" baseline="0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 Jul </a:t>
              </a:r>
              <a:r>
                <a:rPr lang="es-ES" sz="1100" b="1">
                  <a:solidFill>
                    <a:schemeClr val="bg1"/>
                  </a:solidFill>
                  <a:latin typeface="Arial" pitchFamily="34" charset="0"/>
                  <a:ea typeface="+mn-ea"/>
                  <a:cs typeface="Arial" pitchFamily="34" charset="0"/>
                </a:rPr>
                <a:t>2017 -  Dec 2045</a:t>
              </a:r>
              <a:endParaRPr lang="es-VE" sz="1100">
                <a:solidFill>
                  <a:schemeClr val="bg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6 CuadroTexto"/>
          <xdr:cNvSpPr txBox="1"/>
        </xdr:nvSpPr>
        <xdr:spPr>
          <a:xfrm>
            <a:off x="4740094" y="7836692"/>
            <a:ext cx="6368812" cy="575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1" i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Source: </a:t>
            </a:r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effectLst/>
                <a:latin typeface="+mn-lt"/>
                <a:ea typeface="+mn-ea"/>
                <a:cs typeface="+mn-cs"/>
              </a:rPr>
              <a:t>Ministry of Popular Power of Economy and Finance. National Public Credit Bureau</a:t>
            </a:r>
          </a:p>
          <a:p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Exchange rate as of  June 30, 2017 provided by The Venezuelan Central Bank</a:t>
            </a:r>
          </a:p>
          <a:p>
            <a:r>
              <a:rPr lang="es-VE" sz="8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Figures subject to revision</a:t>
            </a:r>
          </a:p>
          <a:p>
            <a:r>
              <a:rPr lang="es-VE" sz="800" b="0" i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rPr>
              <a:t>* Projections based on outstanding debt as of  06/30/2017.  Does not include scheduled disbursements</a:t>
            </a:r>
            <a:endParaRPr lang="es-VE" sz="8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12</xdr:col>
      <xdr:colOff>752634</xdr:colOff>
      <xdr:row>0</xdr:row>
      <xdr:rowOff>56305</xdr:rowOff>
    </xdr:from>
    <xdr:to>
      <xdr:col>17</xdr:col>
      <xdr:colOff>35176</xdr:colOff>
      <xdr:row>2</xdr:row>
      <xdr:rowOff>55111</xdr:rowOff>
    </xdr:to>
    <xdr:grpSp>
      <xdr:nvGrpSpPr>
        <xdr:cNvPr id="7" name="3 Grupo"/>
        <xdr:cNvGrpSpPr/>
      </xdr:nvGrpSpPr>
      <xdr:grpSpPr>
        <a:xfrm>
          <a:off x="11325384" y="56305"/>
          <a:ext cx="3092542" cy="332181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563033</xdr:colOff>
      <xdr:row>2</xdr:row>
      <xdr:rowOff>82550</xdr:rowOff>
    </xdr:to>
    <xdr:grpSp>
      <xdr:nvGrpSpPr>
        <xdr:cNvPr id="10" name="Grupo 9"/>
        <xdr:cNvGrpSpPr/>
      </xdr:nvGrpSpPr>
      <xdr:grpSpPr>
        <a:xfrm>
          <a:off x="0" y="0"/>
          <a:ext cx="3515783" cy="415925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B11" t="str">
            <v>External Debt (USD Million)</v>
          </cell>
          <cell r="C11" t="str">
            <v>Domestic Debt (USD Million)</v>
          </cell>
        </row>
        <row r="12">
          <cell r="A12">
            <v>2017</v>
          </cell>
          <cell r="B12">
            <v>1086.162</v>
          </cell>
          <cell r="C12">
            <v>2321.248</v>
          </cell>
        </row>
        <row r="13">
          <cell r="A13">
            <v>2018</v>
          </cell>
          <cell r="B13">
            <v>3750.1610000000001</v>
          </cell>
          <cell r="C13">
            <v>2900.3712</v>
          </cell>
        </row>
        <row r="14">
          <cell r="A14">
            <v>2019</v>
          </cell>
          <cell r="B14">
            <v>3729.3449999999998</v>
          </cell>
          <cell r="C14">
            <v>5716.7964999999995</v>
          </cell>
        </row>
        <row r="15">
          <cell r="A15">
            <v>2020</v>
          </cell>
          <cell r="B15">
            <v>3679.989</v>
          </cell>
          <cell r="C15">
            <v>7943.0447000000004</v>
          </cell>
        </row>
        <row r="16">
          <cell r="A16">
            <v>2021</v>
          </cell>
          <cell r="B16">
            <v>2165.8020000000001</v>
          </cell>
          <cell r="C16">
            <v>6119.6896999999999</v>
          </cell>
        </row>
        <row r="17">
          <cell r="A17">
            <v>2022</v>
          </cell>
          <cell r="B17">
            <v>1718.7149999999999</v>
          </cell>
          <cell r="C17">
            <v>4725.8922000000002</v>
          </cell>
        </row>
        <row r="18">
          <cell r="A18">
            <v>2023</v>
          </cell>
          <cell r="B18">
            <v>2574.7310000000002</v>
          </cell>
          <cell r="C18">
            <v>6034.5255999999999</v>
          </cell>
        </row>
        <row r="19">
          <cell r="A19">
            <v>2024</v>
          </cell>
          <cell r="B19">
            <v>2975.39</v>
          </cell>
          <cell r="C19">
            <v>17954.525600000001</v>
          </cell>
        </row>
        <row r="20">
          <cell r="A20">
            <v>2025</v>
          </cell>
          <cell r="B20">
            <v>2023.895</v>
          </cell>
          <cell r="C20">
            <v>6410.1891999999998</v>
          </cell>
        </row>
        <row r="21">
          <cell r="A21">
            <v>2026</v>
          </cell>
          <cell r="B21">
            <v>3391.741</v>
          </cell>
          <cell r="C21">
            <v>8123.6548999999995</v>
          </cell>
        </row>
        <row r="22">
          <cell r="A22">
            <v>2027</v>
          </cell>
          <cell r="B22">
            <v>4320.5450000000001</v>
          </cell>
          <cell r="C22">
            <v>6872.2482999999993</v>
          </cell>
        </row>
        <row r="23">
          <cell r="A23">
            <v>2028</v>
          </cell>
          <cell r="B23">
            <v>2231.8159999999998</v>
          </cell>
          <cell r="C23">
            <v>3453.7419999999997</v>
          </cell>
        </row>
        <row r="24">
          <cell r="A24">
            <v>2029</v>
          </cell>
          <cell r="B24">
            <v>1508.5429999999999</v>
          </cell>
          <cell r="C24">
            <v>2980</v>
          </cell>
        </row>
        <row r="25">
          <cell r="A25">
            <v>2030</v>
          </cell>
          <cell r="B25">
            <v>1471.835</v>
          </cell>
          <cell r="C25">
            <v>3000</v>
          </cell>
        </row>
        <row r="26">
          <cell r="A26">
            <v>2031</v>
          </cell>
          <cell r="B26">
            <v>1466.7529999999999</v>
          </cell>
          <cell r="C26">
            <v>2950</v>
          </cell>
        </row>
        <row r="27">
          <cell r="A27">
            <v>2032</v>
          </cell>
          <cell r="B27">
            <v>22.411000000000001</v>
          </cell>
          <cell r="C27">
            <v>4050</v>
          </cell>
        </row>
        <row r="28">
          <cell r="A28">
            <v>2033</v>
          </cell>
          <cell r="B28">
            <v>22.045000000000002</v>
          </cell>
          <cell r="C28">
            <v>4000</v>
          </cell>
        </row>
        <row r="29">
          <cell r="A29">
            <v>2034</v>
          </cell>
          <cell r="B29">
            <v>1504.201</v>
          </cell>
          <cell r="C29">
            <v>1400</v>
          </cell>
        </row>
        <row r="30">
          <cell r="A30">
            <v>2035</v>
          </cell>
          <cell r="B30">
            <v>2515.201</v>
          </cell>
          <cell r="C30">
            <v>0</v>
          </cell>
        </row>
        <row r="31">
          <cell r="A31">
            <v>2036</v>
          </cell>
          <cell r="B31">
            <v>2510.1320000000001</v>
          </cell>
          <cell r="C31">
            <v>0</v>
          </cell>
        </row>
        <row r="32">
          <cell r="A32">
            <v>2037</v>
          </cell>
          <cell r="B32">
            <v>6.681</v>
          </cell>
          <cell r="C32">
            <v>0</v>
          </cell>
        </row>
        <row r="33">
          <cell r="A33">
            <v>2038</v>
          </cell>
          <cell r="B33">
            <v>1250.711</v>
          </cell>
          <cell r="C33">
            <v>0</v>
          </cell>
        </row>
        <row r="34">
          <cell r="A34">
            <v>2039</v>
          </cell>
          <cell r="B34">
            <v>0.70799999999999996</v>
          </cell>
          <cell r="C34">
            <v>0</v>
          </cell>
        </row>
        <row r="35">
          <cell r="A35">
            <v>2040</v>
          </cell>
          <cell r="B35">
            <v>0.70799999999999996</v>
          </cell>
          <cell r="C35">
            <v>0</v>
          </cell>
        </row>
        <row r="36">
          <cell r="A36">
            <v>2041</v>
          </cell>
          <cell r="B36">
            <v>0.70799999999999996</v>
          </cell>
          <cell r="C36">
            <v>0</v>
          </cell>
        </row>
        <row r="37">
          <cell r="A37">
            <v>2042</v>
          </cell>
          <cell r="B37">
            <v>0.70799999999999996</v>
          </cell>
          <cell r="C37">
            <v>0</v>
          </cell>
        </row>
        <row r="38">
          <cell r="A38">
            <v>2043</v>
          </cell>
          <cell r="B38">
            <v>0.70799999999999996</v>
          </cell>
          <cell r="C38">
            <v>0</v>
          </cell>
        </row>
        <row r="39">
          <cell r="A39">
            <v>2044</v>
          </cell>
          <cell r="B39">
            <v>0.70799999999999996</v>
          </cell>
          <cell r="C39">
            <v>0</v>
          </cell>
        </row>
        <row r="40">
          <cell r="A40">
            <v>2045</v>
          </cell>
          <cell r="B40">
            <v>0.70799999999999996</v>
          </cell>
          <cell r="C40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W107"/>
  <sheetViews>
    <sheetView showGridLines="0" tabSelected="1" zoomScale="80" zoomScaleNormal="80" workbookViewId="0">
      <selection activeCell="E8" sqref="E8"/>
    </sheetView>
  </sheetViews>
  <sheetFormatPr baseColWidth="10" defaultRowHeight="12.75" x14ac:dyDescent="0.2"/>
  <cols>
    <col min="1" max="1" width="10.7109375" style="1" customWidth="1"/>
    <col min="2" max="3" width="16.7109375" style="2" customWidth="1"/>
    <col min="4" max="4" width="16.7109375" style="1" customWidth="1"/>
    <col min="5" max="5" width="16.7109375" style="3" customWidth="1"/>
    <col min="6" max="6" width="6.7109375" style="4" customWidth="1"/>
    <col min="7" max="7" width="14.140625" style="4" bestFit="1" customWidth="1"/>
    <col min="8" max="10" width="11.42578125" style="4"/>
    <col min="11" max="11" width="14.140625" style="4" bestFit="1" customWidth="1"/>
    <col min="12" max="16384" width="11.42578125" style="4"/>
  </cols>
  <sheetData>
    <row r="1" spans="1:23" ht="12.75" customHeight="1" x14ac:dyDescent="0.2"/>
    <row r="2" spans="1:23" ht="12.75" customHeight="1" x14ac:dyDescent="0.2"/>
    <row r="3" spans="1:23" ht="12.75" customHeight="1" x14ac:dyDescent="0.2"/>
    <row r="4" spans="1:23" s="9" customFormat="1" ht="12.75" customHeight="1" x14ac:dyDescent="0.2">
      <c r="A4" s="5"/>
      <c r="B4" s="6"/>
      <c r="C4" s="6"/>
      <c r="D4" s="7"/>
      <c r="E4" s="8"/>
    </row>
    <row r="5" spans="1:23" s="9" customFormat="1" ht="12.75" customHeight="1" x14ac:dyDescent="0.2">
      <c r="A5" s="5"/>
      <c r="B5" s="6"/>
      <c r="C5" s="6"/>
      <c r="D5" s="7"/>
      <c r="E5" s="8"/>
    </row>
    <row r="6" spans="1:23" s="12" customFormat="1" ht="42" customHeight="1" x14ac:dyDescent="0.2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1"/>
      <c r="U6" s="11"/>
      <c r="V6" s="11"/>
      <c r="W6" s="11"/>
    </row>
    <row r="7" spans="1:23" s="12" customFormat="1" ht="12.75" customHeight="1" x14ac:dyDescent="0.2">
      <c r="A7" s="1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/>
      <c r="T7" s="14"/>
      <c r="U7" s="14"/>
      <c r="V7" s="14"/>
      <c r="W7" s="14"/>
    </row>
    <row r="8" spans="1:23" s="12" customFormat="1" ht="12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</row>
    <row r="9" spans="1:23" s="19" customFormat="1" ht="12.75" customHeight="1" x14ac:dyDescent="0.2">
      <c r="A9" s="17"/>
      <c r="B9" s="17"/>
      <c r="C9" s="17"/>
      <c r="D9" s="17"/>
      <c r="E9" s="17"/>
      <c r="F9" s="18"/>
      <c r="G9" s="18"/>
      <c r="H9" s="18"/>
      <c r="I9" s="18"/>
      <c r="J9" s="18"/>
      <c r="K9" s="18"/>
      <c r="L9" s="18"/>
      <c r="M9" s="18"/>
      <c r="N9"/>
    </row>
    <row r="10" spans="1:23" s="19" customFormat="1" ht="12.75" customHeight="1" x14ac:dyDescent="0.2">
      <c r="A10" s="17"/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/>
    </row>
    <row r="11" spans="1:23" s="24" customFormat="1" ht="33" customHeight="1" x14ac:dyDescent="0.2">
      <c r="A11" s="20" t="s">
        <v>2</v>
      </c>
      <c r="B11" s="21" t="s">
        <v>3</v>
      </c>
      <c r="C11" s="21" t="s">
        <v>4</v>
      </c>
      <c r="D11" s="21" t="s">
        <v>5</v>
      </c>
      <c r="E11" s="22"/>
      <c r="F11" s="23"/>
      <c r="M11"/>
    </row>
    <row r="12" spans="1:23" s="29" customFormat="1" ht="20.100000000000001" customHeight="1" x14ac:dyDescent="0.2">
      <c r="A12" s="25">
        <v>2017</v>
      </c>
      <c r="B12" s="26">
        <v>1086.162</v>
      </c>
      <c r="C12" s="26">
        <v>2321.248</v>
      </c>
      <c r="D12" s="27">
        <v>3407.41</v>
      </c>
      <c r="E12" s="28"/>
      <c r="R12" s="30"/>
      <c r="S12" s="30"/>
    </row>
    <row r="13" spans="1:23" s="29" customFormat="1" ht="20.100000000000001" customHeight="1" x14ac:dyDescent="0.2">
      <c r="A13" s="25">
        <v>2018</v>
      </c>
      <c r="B13" s="26">
        <v>3750.1610000000001</v>
      </c>
      <c r="C13" s="26">
        <v>2900.3712</v>
      </c>
      <c r="D13" s="27">
        <v>6650.5321999999996</v>
      </c>
      <c r="E13" s="28"/>
      <c r="F13" s="31"/>
      <c r="R13" s="30"/>
      <c r="S13" s="30"/>
    </row>
    <row r="14" spans="1:23" s="29" customFormat="1" ht="20.100000000000001" customHeight="1" x14ac:dyDescent="0.2">
      <c r="A14" s="25">
        <v>2019</v>
      </c>
      <c r="B14" s="26">
        <v>3729.3449999999998</v>
      </c>
      <c r="C14" s="26">
        <v>5716.7964999999995</v>
      </c>
      <c r="D14" s="27">
        <v>9446.1414999999997</v>
      </c>
      <c r="E14" s="28"/>
      <c r="F14" s="32"/>
      <c r="I14" s="33"/>
      <c r="R14" s="30"/>
      <c r="S14" s="30"/>
    </row>
    <row r="15" spans="1:23" s="29" customFormat="1" ht="20.100000000000001" customHeight="1" x14ac:dyDescent="0.2">
      <c r="A15" s="25">
        <v>2020</v>
      </c>
      <c r="B15" s="26">
        <v>3679.989</v>
      </c>
      <c r="C15" s="26">
        <v>7943.0447000000004</v>
      </c>
      <c r="D15" s="27">
        <v>11623.0337</v>
      </c>
      <c r="E15" s="28"/>
      <c r="F15" s="34"/>
      <c r="I15" s="33"/>
      <c r="R15" s="30"/>
      <c r="S15" s="30"/>
    </row>
    <row r="16" spans="1:23" s="29" customFormat="1" ht="20.100000000000001" customHeight="1" x14ac:dyDescent="0.2">
      <c r="A16" s="25">
        <v>2021</v>
      </c>
      <c r="B16" s="26">
        <v>2165.8020000000001</v>
      </c>
      <c r="C16" s="26">
        <v>6119.6896999999999</v>
      </c>
      <c r="D16" s="27">
        <v>8285.4917000000005</v>
      </c>
      <c r="E16" s="28"/>
      <c r="F16" s="34"/>
      <c r="I16" s="33"/>
      <c r="R16" s="30"/>
      <c r="S16" s="30"/>
    </row>
    <row r="17" spans="1:19" s="29" customFormat="1" ht="20.100000000000001" customHeight="1" x14ac:dyDescent="0.2">
      <c r="A17" s="25">
        <v>2022</v>
      </c>
      <c r="B17" s="26">
        <v>1718.7149999999999</v>
      </c>
      <c r="C17" s="26">
        <v>4725.8922000000002</v>
      </c>
      <c r="D17" s="27">
        <v>6444.6072000000004</v>
      </c>
      <c r="E17" s="28"/>
      <c r="I17" s="33"/>
      <c r="R17" s="30"/>
      <c r="S17" s="30"/>
    </row>
    <row r="18" spans="1:19" s="29" customFormat="1" ht="20.100000000000001" customHeight="1" x14ac:dyDescent="0.2">
      <c r="A18" s="25">
        <v>2023</v>
      </c>
      <c r="B18" s="26">
        <v>2574.7310000000002</v>
      </c>
      <c r="C18" s="26">
        <v>6034.5255999999999</v>
      </c>
      <c r="D18" s="27">
        <v>8609.2566000000006</v>
      </c>
      <c r="E18" s="28"/>
      <c r="F18" s="31"/>
      <c r="I18" s="33"/>
      <c r="R18" s="30"/>
      <c r="S18" s="30"/>
    </row>
    <row r="19" spans="1:19" s="29" customFormat="1" ht="19.5" customHeight="1" x14ac:dyDescent="0.2">
      <c r="A19" s="25">
        <v>2024</v>
      </c>
      <c r="B19" s="26">
        <v>2975.39</v>
      </c>
      <c r="C19" s="26">
        <v>17954.525600000001</v>
      </c>
      <c r="D19" s="27">
        <v>20929.9156</v>
      </c>
      <c r="E19" s="28"/>
      <c r="F19" s="35"/>
      <c r="I19" s="33"/>
      <c r="R19" s="30"/>
      <c r="S19" s="30"/>
    </row>
    <row r="20" spans="1:19" s="29" customFormat="1" ht="19.5" customHeight="1" x14ac:dyDescent="0.2">
      <c r="A20" s="25">
        <v>2025</v>
      </c>
      <c r="B20" s="26">
        <v>2023.895</v>
      </c>
      <c r="C20" s="26">
        <v>6410.1891999999998</v>
      </c>
      <c r="D20" s="27">
        <v>8434.0841999999993</v>
      </c>
      <c r="E20" s="28"/>
      <c r="F20" s="35"/>
      <c r="I20" s="33"/>
      <c r="R20" s="30"/>
      <c r="S20" s="30"/>
    </row>
    <row r="21" spans="1:19" s="29" customFormat="1" ht="19.5" customHeight="1" x14ac:dyDescent="0.2">
      <c r="A21" s="25">
        <v>2026</v>
      </c>
      <c r="B21" s="26">
        <v>3391.741</v>
      </c>
      <c r="C21" s="26">
        <v>8123.6548999999995</v>
      </c>
      <c r="D21" s="27">
        <v>11515.3959</v>
      </c>
      <c r="E21" s="28"/>
      <c r="F21" s="35"/>
      <c r="I21" s="33"/>
      <c r="R21" s="30"/>
      <c r="S21" s="30"/>
    </row>
    <row r="22" spans="1:19" s="29" customFormat="1" ht="19.5" customHeight="1" x14ac:dyDescent="0.2">
      <c r="A22" s="25">
        <v>2027</v>
      </c>
      <c r="B22" s="26">
        <v>4320.5450000000001</v>
      </c>
      <c r="C22" s="26">
        <v>6872.2482999999993</v>
      </c>
      <c r="D22" s="27">
        <v>11192.793299999999</v>
      </c>
      <c r="E22" s="28"/>
      <c r="F22" s="35"/>
      <c r="I22" s="33"/>
      <c r="R22" s="30"/>
      <c r="S22" s="30"/>
    </row>
    <row r="23" spans="1:19" s="29" customFormat="1" ht="19.5" customHeight="1" x14ac:dyDescent="0.2">
      <c r="A23" s="25">
        <v>2028</v>
      </c>
      <c r="B23" s="26">
        <v>2231.8159999999998</v>
      </c>
      <c r="C23" s="26">
        <v>3453.7419999999997</v>
      </c>
      <c r="D23" s="27">
        <v>5685.5579999999991</v>
      </c>
      <c r="E23" s="28"/>
      <c r="F23" s="35"/>
      <c r="I23" s="33"/>
      <c r="R23" s="30"/>
      <c r="S23" s="30"/>
    </row>
    <row r="24" spans="1:19" s="29" customFormat="1" ht="19.5" customHeight="1" x14ac:dyDescent="0.2">
      <c r="A24" s="25">
        <v>2029</v>
      </c>
      <c r="B24" s="26">
        <v>1508.5429999999999</v>
      </c>
      <c r="C24" s="26">
        <v>2980</v>
      </c>
      <c r="D24" s="27">
        <v>4488.5429999999997</v>
      </c>
      <c r="E24" s="28"/>
      <c r="F24" s="35"/>
      <c r="I24" s="33"/>
      <c r="R24" s="30"/>
      <c r="S24" s="30"/>
    </row>
    <row r="25" spans="1:19" s="29" customFormat="1" ht="19.5" customHeight="1" x14ac:dyDescent="0.2">
      <c r="A25" s="25">
        <v>2030</v>
      </c>
      <c r="B25" s="26">
        <v>1471.835</v>
      </c>
      <c r="C25" s="26">
        <v>3000</v>
      </c>
      <c r="D25" s="27">
        <v>4471.835</v>
      </c>
      <c r="E25" s="28"/>
      <c r="F25" s="35"/>
      <c r="I25" s="33"/>
      <c r="R25" s="30"/>
      <c r="S25" s="30"/>
    </row>
    <row r="26" spans="1:19" s="29" customFormat="1" ht="19.5" customHeight="1" x14ac:dyDescent="0.2">
      <c r="A26" s="25">
        <v>2031</v>
      </c>
      <c r="B26" s="26">
        <v>1466.7529999999999</v>
      </c>
      <c r="C26" s="26">
        <v>2950</v>
      </c>
      <c r="D26" s="27">
        <v>4416.7529999999997</v>
      </c>
      <c r="E26" s="28"/>
      <c r="F26" s="35"/>
      <c r="I26" s="33"/>
      <c r="R26" s="30"/>
      <c r="S26" s="30"/>
    </row>
    <row r="27" spans="1:19" s="29" customFormat="1" ht="19.5" customHeight="1" x14ac:dyDescent="0.2">
      <c r="A27" s="25">
        <v>2032</v>
      </c>
      <c r="B27" s="26">
        <v>22.411000000000001</v>
      </c>
      <c r="C27" s="26">
        <v>4050</v>
      </c>
      <c r="D27" s="27">
        <v>4072.4110000000001</v>
      </c>
      <c r="E27" s="28"/>
      <c r="F27" s="35"/>
      <c r="I27" s="33"/>
      <c r="R27" s="30"/>
      <c r="S27" s="30"/>
    </row>
    <row r="28" spans="1:19" s="29" customFormat="1" ht="19.5" customHeight="1" x14ac:dyDescent="0.2">
      <c r="A28" s="25">
        <v>2033</v>
      </c>
      <c r="B28" s="26">
        <v>22.045000000000002</v>
      </c>
      <c r="C28" s="26">
        <v>4000</v>
      </c>
      <c r="D28" s="27">
        <v>4022.0450000000001</v>
      </c>
      <c r="E28" s="28"/>
      <c r="F28" s="35"/>
      <c r="I28" s="33"/>
      <c r="R28" s="30"/>
      <c r="S28" s="30"/>
    </row>
    <row r="29" spans="1:19" s="29" customFormat="1" ht="19.5" customHeight="1" x14ac:dyDescent="0.2">
      <c r="A29" s="25">
        <v>2034</v>
      </c>
      <c r="B29" s="26">
        <v>1504.201</v>
      </c>
      <c r="C29" s="26">
        <v>1400</v>
      </c>
      <c r="D29" s="27">
        <v>2904.201</v>
      </c>
      <c r="E29" s="28"/>
      <c r="F29" s="35"/>
      <c r="I29" s="33"/>
      <c r="R29" s="30"/>
      <c r="S29" s="30"/>
    </row>
    <row r="30" spans="1:19" s="29" customFormat="1" ht="19.5" customHeight="1" x14ac:dyDescent="0.2">
      <c r="A30" s="25">
        <v>2035</v>
      </c>
      <c r="B30" s="26">
        <v>2515.201</v>
      </c>
      <c r="C30" s="26">
        <v>0</v>
      </c>
      <c r="D30" s="27">
        <v>2515.201</v>
      </c>
      <c r="E30" s="28"/>
      <c r="F30" s="35"/>
      <c r="I30" s="33"/>
      <c r="R30" s="30"/>
      <c r="S30" s="30"/>
    </row>
    <row r="31" spans="1:19" s="29" customFormat="1" ht="19.5" customHeight="1" x14ac:dyDescent="0.2">
      <c r="A31" s="25">
        <v>2036</v>
      </c>
      <c r="B31" s="26">
        <v>2510.1320000000001</v>
      </c>
      <c r="C31" s="26">
        <v>0</v>
      </c>
      <c r="D31" s="27">
        <v>2510.1320000000001</v>
      </c>
      <c r="E31" s="28"/>
      <c r="F31" s="35"/>
      <c r="I31" s="33"/>
      <c r="R31" s="30"/>
      <c r="S31" s="30"/>
    </row>
    <row r="32" spans="1:19" s="29" customFormat="1" ht="19.5" customHeight="1" x14ac:dyDescent="0.2">
      <c r="A32" s="25">
        <v>2037</v>
      </c>
      <c r="B32" s="26">
        <v>6.681</v>
      </c>
      <c r="C32" s="26">
        <v>0</v>
      </c>
      <c r="D32" s="27">
        <v>6.681</v>
      </c>
      <c r="E32" s="28"/>
      <c r="F32" s="35"/>
      <c r="I32" s="33"/>
      <c r="R32" s="30"/>
      <c r="S32" s="30"/>
    </row>
    <row r="33" spans="1:19" s="29" customFormat="1" ht="19.5" customHeight="1" x14ac:dyDescent="0.2">
      <c r="A33" s="25">
        <v>2038</v>
      </c>
      <c r="B33" s="26">
        <v>1250.711</v>
      </c>
      <c r="C33" s="26">
        <v>0</v>
      </c>
      <c r="D33" s="27">
        <v>1250.711</v>
      </c>
      <c r="E33" s="28"/>
      <c r="F33" s="35"/>
      <c r="I33" s="33"/>
      <c r="R33" s="30"/>
      <c r="S33" s="30"/>
    </row>
    <row r="34" spans="1:19" s="29" customFormat="1" ht="19.5" customHeight="1" x14ac:dyDescent="0.2">
      <c r="A34" s="25">
        <v>2039</v>
      </c>
      <c r="B34" s="26">
        <v>0.70799999999999996</v>
      </c>
      <c r="C34" s="26">
        <v>0</v>
      </c>
      <c r="D34" s="27">
        <v>0.70799999999999996</v>
      </c>
      <c r="E34" s="28"/>
      <c r="F34" s="35"/>
      <c r="I34" s="33"/>
      <c r="R34" s="30"/>
      <c r="S34" s="30"/>
    </row>
    <row r="35" spans="1:19" s="29" customFormat="1" ht="19.5" customHeight="1" x14ac:dyDescent="0.2">
      <c r="A35" s="25">
        <v>2040</v>
      </c>
      <c r="B35" s="26">
        <v>0.70799999999999996</v>
      </c>
      <c r="C35" s="26">
        <v>0</v>
      </c>
      <c r="D35" s="27">
        <v>0.70799999999999996</v>
      </c>
      <c r="E35" s="28"/>
      <c r="F35" s="35"/>
      <c r="I35" s="33"/>
      <c r="R35" s="30"/>
      <c r="S35" s="30"/>
    </row>
    <row r="36" spans="1:19" s="29" customFormat="1" ht="19.5" customHeight="1" x14ac:dyDescent="0.2">
      <c r="A36" s="25">
        <v>2041</v>
      </c>
      <c r="B36" s="26">
        <v>0.70799999999999996</v>
      </c>
      <c r="C36" s="26">
        <v>0</v>
      </c>
      <c r="D36" s="27">
        <v>0.70799999999999996</v>
      </c>
      <c r="E36" s="28"/>
      <c r="F36" s="35"/>
      <c r="I36" s="33"/>
      <c r="R36" s="30"/>
      <c r="S36" s="30"/>
    </row>
    <row r="37" spans="1:19" s="29" customFormat="1" ht="19.5" customHeight="1" x14ac:dyDescent="0.2">
      <c r="A37" s="25">
        <v>2042</v>
      </c>
      <c r="B37" s="26">
        <v>0.70799999999999996</v>
      </c>
      <c r="C37" s="26">
        <v>0</v>
      </c>
      <c r="D37" s="27">
        <v>0.70799999999999996</v>
      </c>
      <c r="E37" s="28"/>
      <c r="F37" s="35"/>
      <c r="I37" s="33"/>
      <c r="R37" s="30"/>
      <c r="S37" s="30"/>
    </row>
    <row r="38" spans="1:19" s="29" customFormat="1" ht="19.5" customHeight="1" x14ac:dyDescent="0.2">
      <c r="A38" s="25">
        <v>2043</v>
      </c>
      <c r="B38" s="26">
        <v>0.70799999999999996</v>
      </c>
      <c r="C38" s="26">
        <v>0</v>
      </c>
      <c r="D38" s="27">
        <v>0.70799999999999996</v>
      </c>
      <c r="E38" s="28"/>
      <c r="F38" s="35"/>
      <c r="I38" s="33"/>
      <c r="R38" s="30"/>
      <c r="S38" s="30"/>
    </row>
    <row r="39" spans="1:19" s="29" customFormat="1" ht="19.5" customHeight="1" x14ac:dyDescent="0.2">
      <c r="A39" s="25">
        <v>2044</v>
      </c>
      <c r="B39" s="26">
        <v>0.70799999999999996</v>
      </c>
      <c r="C39" s="26">
        <v>0</v>
      </c>
      <c r="D39" s="27">
        <v>0.70799999999999996</v>
      </c>
      <c r="E39" s="28"/>
      <c r="F39" s="35"/>
      <c r="I39" s="33"/>
      <c r="R39" s="30"/>
      <c r="S39" s="30"/>
    </row>
    <row r="40" spans="1:19" s="29" customFormat="1" ht="19.5" customHeight="1" x14ac:dyDescent="0.2">
      <c r="A40" s="25">
        <v>2045</v>
      </c>
      <c r="B40" s="26">
        <v>0.70799999999999996</v>
      </c>
      <c r="C40" s="26">
        <v>0</v>
      </c>
      <c r="D40" s="27">
        <v>0.70799999999999996</v>
      </c>
      <c r="E40" s="28"/>
      <c r="F40" s="36"/>
      <c r="I40" s="33"/>
    </row>
    <row r="41" spans="1:19" ht="19.5" customHeight="1" thickBot="1" x14ac:dyDescent="0.25">
      <c r="A41" s="37" t="s">
        <v>6</v>
      </c>
      <c r="B41" s="38">
        <v>45931.760999999977</v>
      </c>
      <c r="C41" s="38">
        <v>96955.92790000001</v>
      </c>
      <c r="D41" s="38">
        <v>142887.68889999998</v>
      </c>
      <c r="E41" s="39"/>
      <c r="F41" s="40"/>
      <c r="I41" s="41"/>
    </row>
    <row r="42" spans="1:19" ht="19.5" customHeight="1" x14ac:dyDescent="0.2">
      <c r="A42" s="42" t="str">
        <f>+'[1]Sal Total'!$A$26</f>
        <v>Source: Ministry of Popular Power of Economy and Finance. National Public Credit Bureau</v>
      </c>
      <c r="F42" s="39"/>
      <c r="G42" s="39"/>
      <c r="J42" s="41"/>
    </row>
    <row r="43" spans="1:19" ht="13.5" customHeight="1" x14ac:dyDescent="0.2">
      <c r="A43" s="43" t="s">
        <v>7</v>
      </c>
      <c r="B43" s="44"/>
      <c r="C43" s="44"/>
      <c r="D43" s="45"/>
      <c r="E43" s="45"/>
      <c r="F43" s="46"/>
      <c r="G43" s="47"/>
      <c r="J43" s="41"/>
    </row>
    <row r="44" spans="1:19" ht="11.25" customHeight="1" x14ac:dyDescent="0.2">
      <c r="A44" s="48" t="s">
        <v>8</v>
      </c>
      <c r="B44" s="44"/>
      <c r="C44" s="44"/>
      <c r="D44" s="45"/>
      <c r="E44" s="45"/>
      <c r="J44" s="41"/>
    </row>
    <row r="45" spans="1:19" ht="12.75" customHeight="1" x14ac:dyDescent="0.2">
      <c r="A45" s="43" t="s">
        <v>9</v>
      </c>
      <c r="B45" s="44"/>
      <c r="C45" s="44"/>
      <c r="D45" s="45"/>
      <c r="E45" s="45"/>
      <c r="J45" s="41"/>
    </row>
    <row r="46" spans="1:19" ht="12.75" customHeight="1" x14ac:dyDescent="0.2">
      <c r="B46" s="49"/>
      <c r="C46" s="49"/>
      <c r="D46" s="49"/>
      <c r="E46" s="45"/>
      <c r="J46" s="41"/>
    </row>
    <row r="47" spans="1:19" ht="12.75" customHeight="1" x14ac:dyDescent="0.2">
      <c r="A47" s="49"/>
      <c r="B47" s="49"/>
      <c r="C47" s="50"/>
      <c r="D47" s="49"/>
      <c r="J47" s="41"/>
    </row>
    <row r="48" spans="1:19" ht="12.75" customHeight="1" x14ac:dyDescent="0.2">
      <c r="J48" s="41"/>
    </row>
    <row r="49" spans="1:13" ht="12.75" customHeight="1" x14ac:dyDescent="0.2">
      <c r="B49" s="2" t="s">
        <v>10</v>
      </c>
      <c r="J49" s="41"/>
    </row>
    <row r="50" spans="1:13" x14ac:dyDescent="0.2">
      <c r="J50" s="41"/>
    </row>
    <row r="51" spans="1:13" ht="12.75" customHeight="1" x14ac:dyDescent="0.2">
      <c r="E51" s="49"/>
      <c r="F51" s="49"/>
      <c r="G51" s="49"/>
      <c r="J51" s="41"/>
    </row>
    <row r="52" spans="1:13" x14ac:dyDescent="0.2">
      <c r="E52" s="49"/>
      <c r="F52" s="49"/>
      <c r="G52" s="49"/>
      <c r="J52" s="41"/>
    </row>
    <row r="53" spans="1:13" x14ac:dyDescent="0.2">
      <c r="J53" s="51"/>
    </row>
    <row r="57" spans="1:13" s="53" customFormat="1" x14ac:dyDescent="0.2">
      <c r="A57" s="5"/>
      <c r="B57" s="52"/>
      <c r="C57" s="52"/>
      <c r="D57" s="5"/>
      <c r="E57" s="8"/>
    </row>
    <row r="58" spans="1:13" s="9" customFormat="1" x14ac:dyDescent="0.2">
      <c r="A58" s="5"/>
      <c r="B58" s="52"/>
      <c r="C58" s="52"/>
      <c r="D58" s="5"/>
      <c r="E58" s="8"/>
    </row>
    <row r="59" spans="1:13" x14ac:dyDescent="0.2">
      <c r="A59" s="5"/>
      <c r="B59" s="52"/>
      <c r="C59" s="52"/>
      <c r="D59" s="5"/>
      <c r="E59" s="8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5"/>
      <c r="B60" s="52"/>
      <c r="C60" s="52"/>
      <c r="D60" s="5"/>
      <c r="E60" s="8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5"/>
      <c r="B61" s="52"/>
      <c r="C61" s="52"/>
      <c r="D61" s="5"/>
      <c r="E61" s="8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5"/>
      <c r="B62" s="52"/>
      <c r="C62" s="52"/>
      <c r="D62" s="5"/>
      <c r="E62" s="8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5"/>
      <c r="B63" s="52"/>
      <c r="C63" s="52"/>
      <c r="D63" s="5"/>
      <c r="E63" s="8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5"/>
      <c r="B64" s="52"/>
      <c r="C64" s="52"/>
      <c r="D64" s="5"/>
      <c r="E64" s="8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5"/>
      <c r="B65" s="52"/>
      <c r="C65" s="52"/>
      <c r="D65" s="5"/>
      <c r="E65" s="8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5"/>
      <c r="B66" s="52"/>
      <c r="C66" s="52"/>
      <c r="D66" s="5"/>
      <c r="E66" s="8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5"/>
      <c r="B67" s="52"/>
      <c r="C67" s="52"/>
      <c r="D67" s="5"/>
      <c r="E67" s="8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5"/>
      <c r="B68" s="52"/>
      <c r="C68" s="52"/>
      <c r="D68" s="5"/>
      <c r="E68" s="8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5"/>
      <c r="B69" s="52"/>
      <c r="C69" s="52"/>
      <c r="D69" s="5"/>
      <c r="E69" s="8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5"/>
      <c r="B70" s="52"/>
      <c r="C70" s="52"/>
      <c r="D70" s="5"/>
      <c r="E70" s="8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5"/>
      <c r="B71" s="52"/>
      <c r="C71" s="52"/>
      <c r="D71" s="5"/>
      <c r="E71" s="8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5"/>
      <c r="B72" s="52"/>
      <c r="C72" s="52"/>
      <c r="D72" s="5"/>
      <c r="E72" s="8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5"/>
      <c r="B73" s="52"/>
      <c r="C73" s="52"/>
      <c r="D73" s="5"/>
      <c r="E73" s="8"/>
      <c r="F73" s="9"/>
      <c r="G73" s="9"/>
      <c r="H73" s="9"/>
      <c r="I73" s="9"/>
      <c r="J73" s="9"/>
      <c r="K73" s="9"/>
      <c r="L73" s="9"/>
      <c r="M73" s="9"/>
    </row>
    <row r="74" spans="1:13" x14ac:dyDescent="0.2">
      <c r="A74" s="5"/>
      <c r="B74" s="52"/>
      <c r="C74" s="52"/>
      <c r="D74" s="5"/>
      <c r="E74" s="8"/>
      <c r="F74" s="9"/>
      <c r="G74" s="9"/>
      <c r="H74" s="9"/>
      <c r="I74" s="9"/>
      <c r="J74" s="9"/>
      <c r="K74" s="9"/>
      <c r="L74" s="9"/>
      <c r="M74" s="9"/>
    </row>
    <row r="75" spans="1:13" x14ac:dyDescent="0.2">
      <c r="A75" s="5"/>
      <c r="B75" s="52"/>
      <c r="C75" s="52"/>
      <c r="D75" s="5"/>
      <c r="E75" s="8"/>
      <c r="F75" s="9"/>
      <c r="G75" s="9"/>
      <c r="H75" s="9"/>
      <c r="I75" s="9"/>
      <c r="J75" s="9"/>
      <c r="K75" s="9"/>
      <c r="L75" s="9"/>
      <c r="M75" s="9"/>
    </row>
    <row r="76" spans="1:13" x14ac:dyDescent="0.2">
      <c r="A76" s="5"/>
      <c r="B76" s="52"/>
      <c r="C76" s="52"/>
      <c r="D76" s="5"/>
      <c r="E76" s="8"/>
      <c r="F76" s="9"/>
      <c r="G76" s="9"/>
      <c r="H76" s="9"/>
      <c r="I76" s="9"/>
      <c r="J76" s="9"/>
      <c r="K76" s="9"/>
      <c r="L76" s="9"/>
      <c r="M76" s="9"/>
    </row>
    <row r="77" spans="1:13" x14ac:dyDescent="0.2">
      <c r="A77" s="5"/>
      <c r="B77" s="52"/>
      <c r="C77" s="52"/>
      <c r="D77" s="5"/>
      <c r="E77" s="8"/>
      <c r="F77" s="9"/>
      <c r="G77" s="9"/>
      <c r="H77" s="9"/>
      <c r="I77" s="9"/>
      <c r="J77" s="9"/>
      <c r="K77" s="9"/>
      <c r="L77" s="9"/>
      <c r="M77" s="9"/>
    </row>
    <row r="78" spans="1:13" x14ac:dyDescent="0.2">
      <c r="A78" s="5"/>
      <c r="B78" s="52"/>
      <c r="C78" s="52"/>
      <c r="D78" s="5"/>
      <c r="E78" s="8"/>
      <c r="F78" s="9"/>
      <c r="G78" s="9"/>
      <c r="H78" s="9"/>
      <c r="I78" s="9"/>
      <c r="J78" s="9"/>
      <c r="K78" s="9"/>
      <c r="L78" s="9"/>
      <c r="M78" s="9"/>
    </row>
    <row r="79" spans="1:13" x14ac:dyDescent="0.2">
      <c r="A79" s="5"/>
      <c r="B79" s="52"/>
      <c r="C79" s="52"/>
      <c r="D79" s="5"/>
      <c r="E79" s="8"/>
      <c r="F79" s="9"/>
      <c r="G79" s="9"/>
      <c r="H79" s="9"/>
      <c r="I79" s="9"/>
      <c r="J79" s="9"/>
      <c r="K79" s="9"/>
      <c r="L79" s="9"/>
      <c r="M79" s="9"/>
    </row>
    <row r="80" spans="1:13" x14ac:dyDescent="0.2">
      <c r="A80" s="5"/>
      <c r="B80" s="52"/>
      <c r="C80" s="52"/>
      <c r="D80" s="5"/>
      <c r="E80" s="8"/>
      <c r="F80" s="9"/>
      <c r="G80" s="9"/>
      <c r="H80" s="9"/>
      <c r="I80" s="9"/>
      <c r="J80" s="9"/>
      <c r="K80" s="9"/>
      <c r="L80" s="9"/>
      <c r="M80" s="9"/>
    </row>
    <row r="81" spans="1:13" x14ac:dyDescent="0.2">
      <c r="A81" s="5"/>
      <c r="B81" s="52"/>
      <c r="C81" s="52"/>
      <c r="D81" s="5"/>
      <c r="E81" s="8"/>
      <c r="F81" s="9"/>
      <c r="G81" s="9"/>
      <c r="H81" s="9"/>
      <c r="I81" s="9"/>
      <c r="J81" s="9"/>
      <c r="K81" s="9"/>
      <c r="L81" s="9"/>
      <c r="M81" s="9"/>
    </row>
    <row r="82" spans="1:13" x14ac:dyDescent="0.2">
      <c r="A82" s="5"/>
      <c r="B82" s="52"/>
      <c r="C82" s="52"/>
      <c r="D82" s="5"/>
      <c r="E82" s="8"/>
      <c r="F82" s="9"/>
      <c r="G82" s="9"/>
      <c r="H82" s="9"/>
      <c r="I82" s="9"/>
      <c r="J82" s="9"/>
      <c r="K82" s="9"/>
      <c r="L82" s="9"/>
      <c r="M82" s="9"/>
    </row>
    <row r="83" spans="1:13" x14ac:dyDescent="0.2">
      <c r="A83" s="5"/>
      <c r="B83" s="52"/>
      <c r="C83" s="52"/>
      <c r="D83" s="5"/>
      <c r="E83" s="8"/>
      <c r="F83" s="9"/>
      <c r="G83" s="9"/>
      <c r="H83" s="9"/>
      <c r="I83" s="9"/>
      <c r="J83" s="9"/>
      <c r="K83" s="9"/>
      <c r="L83" s="9"/>
      <c r="M83" s="9"/>
    </row>
    <row r="84" spans="1:13" x14ac:dyDescent="0.2">
      <c r="A84" s="5"/>
      <c r="B84" s="52"/>
      <c r="C84" s="52"/>
      <c r="D84" s="5"/>
      <c r="E84" s="8"/>
      <c r="F84" s="9"/>
      <c r="G84" s="9"/>
      <c r="H84" s="9"/>
      <c r="I84" s="9"/>
      <c r="J84" s="9"/>
      <c r="K84" s="9"/>
      <c r="L84" s="9"/>
      <c r="M84" s="9"/>
    </row>
    <row r="85" spans="1:13" x14ac:dyDescent="0.2">
      <c r="A85" s="5"/>
      <c r="B85" s="52"/>
      <c r="C85" s="52"/>
      <c r="D85" s="5"/>
      <c r="E85" s="8"/>
      <c r="F85" s="9"/>
      <c r="G85" s="9"/>
      <c r="H85" s="9"/>
      <c r="I85" s="9"/>
      <c r="J85" s="9"/>
      <c r="K85" s="9"/>
      <c r="L85" s="9"/>
      <c r="M85" s="9"/>
    </row>
    <row r="86" spans="1:13" x14ac:dyDescent="0.2">
      <c r="A86" s="5"/>
      <c r="B86" s="52"/>
      <c r="C86" s="52"/>
      <c r="D86" s="5"/>
      <c r="E86" s="8"/>
      <c r="F86" s="9"/>
      <c r="G86" s="9"/>
      <c r="H86" s="9"/>
      <c r="I86" s="9"/>
      <c r="J86" s="9"/>
      <c r="K86" s="9"/>
      <c r="L86" s="9"/>
      <c r="M86" s="9"/>
    </row>
    <row r="87" spans="1:13" x14ac:dyDescent="0.2">
      <c r="A87" s="5"/>
      <c r="B87" s="52"/>
      <c r="C87" s="52"/>
      <c r="D87" s="5"/>
      <c r="E87" s="8"/>
      <c r="F87" s="9"/>
      <c r="G87" s="9"/>
      <c r="H87" s="9"/>
      <c r="I87" s="9"/>
      <c r="J87" s="9"/>
      <c r="K87" s="9"/>
      <c r="L87" s="9"/>
      <c r="M87" s="9"/>
    </row>
    <row r="88" spans="1:13" x14ac:dyDescent="0.2">
      <c r="A88" s="5"/>
      <c r="B88" s="52"/>
      <c r="C88" s="52"/>
      <c r="D88" s="5"/>
      <c r="E88" s="8"/>
      <c r="F88" s="9"/>
      <c r="G88" s="9"/>
      <c r="H88" s="9"/>
      <c r="I88" s="9"/>
      <c r="J88" s="9"/>
      <c r="K88" s="9"/>
      <c r="L88" s="9"/>
      <c r="M88" s="9"/>
    </row>
    <row r="89" spans="1:13" x14ac:dyDescent="0.2">
      <c r="A89" s="5"/>
      <c r="B89" s="52"/>
      <c r="C89" s="52"/>
      <c r="D89" s="5"/>
      <c r="E89" s="8"/>
      <c r="F89" s="9"/>
      <c r="G89" s="9"/>
      <c r="H89" s="9"/>
      <c r="I89" s="9"/>
      <c r="J89" s="9"/>
      <c r="K89" s="9"/>
      <c r="L89" s="9"/>
      <c r="M89" s="9"/>
    </row>
    <row r="90" spans="1:13" x14ac:dyDescent="0.2">
      <c r="A90" s="5"/>
      <c r="B90" s="52"/>
      <c r="C90" s="52"/>
      <c r="D90" s="5"/>
      <c r="E90" s="8"/>
      <c r="F90" s="9"/>
      <c r="G90" s="9"/>
      <c r="H90" s="9"/>
      <c r="I90" s="9"/>
      <c r="J90" s="9"/>
      <c r="K90" s="9"/>
      <c r="L90" s="9"/>
      <c r="M90" s="9"/>
    </row>
    <row r="91" spans="1:13" x14ac:dyDescent="0.2">
      <c r="A91" s="5"/>
      <c r="B91" s="52"/>
      <c r="C91" s="52"/>
      <c r="D91" s="5"/>
      <c r="E91" s="8"/>
      <c r="F91" s="9"/>
      <c r="G91" s="9"/>
      <c r="H91" s="9"/>
      <c r="I91" s="9"/>
      <c r="J91" s="9"/>
      <c r="K91" s="9"/>
      <c r="L91" s="9"/>
      <c r="M91" s="9"/>
    </row>
    <row r="92" spans="1:13" x14ac:dyDescent="0.2">
      <c r="A92" s="5"/>
      <c r="B92" s="52"/>
      <c r="C92" s="52"/>
      <c r="D92" s="5"/>
      <c r="E92" s="8"/>
      <c r="F92" s="9"/>
      <c r="G92" s="9"/>
      <c r="H92" s="9"/>
      <c r="I92" s="9"/>
      <c r="J92" s="9"/>
      <c r="K92" s="9"/>
      <c r="L92" s="9"/>
      <c r="M92" s="9"/>
    </row>
    <row r="93" spans="1:13" x14ac:dyDescent="0.2">
      <c r="A93" s="5"/>
      <c r="B93" s="52"/>
      <c r="C93" s="52"/>
      <c r="D93" s="5"/>
      <c r="E93" s="8"/>
      <c r="F93" s="9"/>
      <c r="G93" s="9"/>
      <c r="H93" s="9"/>
      <c r="I93" s="9"/>
      <c r="J93" s="9"/>
      <c r="K93" s="9"/>
      <c r="L93" s="9"/>
      <c r="M93" s="9"/>
    </row>
    <row r="94" spans="1:13" x14ac:dyDescent="0.2">
      <c r="A94" s="5"/>
      <c r="B94" s="52"/>
      <c r="C94" s="52"/>
      <c r="D94" s="5"/>
      <c r="E94" s="8"/>
      <c r="F94" s="9"/>
      <c r="G94" s="9"/>
      <c r="H94" s="9"/>
      <c r="I94" s="9"/>
      <c r="J94" s="9"/>
      <c r="K94" s="9"/>
      <c r="L94" s="9"/>
      <c r="M94" s="9"/>
    </row>
    <row r="95" spans="1:13" x14ac:dyDescent="0.2">
      <c r="A95" s="5"/>
      <c r="B95" s="52"/>
      <c r="C95" s="52"/>
      <c r="D95" s="5"/>
      <c r="E95" s="8"/>
      <c r="F95" s="9"/>
      <c r="G95" s="9"/>
      <c r="H95" s="9"/>
      <c r="I95" s="9"/>
      <c r="J95" s="9"/>
      <c r="K95" s="9"/>
      <c r="L95" s="9"/>
      <c r="M95" s="9"/>
    </row>
    <row r="96" spans="1:13" x14ac:dyDescent="0.2">
      <c r="A96" s="5"/>
      <c r="B96" s="52"/>
      <c r="C96" s="52"/>
      <c r="D96" s="5"/>
      <c r="E96" s="8"/>
      <c r="F96" s="9"/>
      <c r="G96" s="9"/>
      <c r="H96" s="9"/>
      <c r="I96" s="9"/>
      <c r="J96" s="9"/>
      <c r="K96" s="9"/>
      <c r="L96" s="9"/>
      <c r="M96" s="9"/>
    </row>
    <row r="97" spans="1:19" x14ac:dyDescent="0.2">
      <c r="A97" s="5"/>
      <c r="B97" s="52"/>
      <c r="C97" s="52"/>
      <c r="D97" s="5"/>
      <c r="E97" s="8"/>
      <c r="F97" s="9"/>
      <c r="G97" s="9"/>
      <c r="H97" s="9"/>
      <c r="I97" s="9"/>
      <c r="J97" s="9"/>
      <c r="K97" s="9"/>
      <c r="L97" s="9"/>
      <c r="M97" s="9"/>
    </row>
    <row r="98" spans="1:19" x14ac:dyDescent="0.2">
      <c r="A98" s="5"/>
      <c r="B98" s="52"/>
      <c r="C98" s="52"/>
      <c r="D98" s="5"/>
      <c r="E98" s="8"/>
      <c r="F98" s="9"/>
      <c r="G98" s="9"/>
      <c r="H98" s="9"/>
      <c r="I98" s="9"/>
      <c r="J98" s="9"/>
      <c r="K98" s="9"/>
      <c r="L98" s="9"/>
      <c r="M98" s="9"/>
    </row>
    <row r="99" spans="1:19" x14ac:dyDescent="0.2">
      <c r="A99" s="5"/>
      <c r="B99" s="52"/>
      <c r="C99" s="52"/>
      <c r="D99" s="5"/>
      <c r="E99" s="8"/>
      <c r="F99" s="9"/>
      <c r="G99" s="9"/>
      <c r="H99" s="9"/>
      <c r="I99" s="9"/>
      <c r="J99" s="9"/>
      <c r="K99" s="9"/>
      <c r="L99" s="9"/>
      <c r="M99" s="9"/>
    </row>
    <row r="100" spans="1:19" x14ac:dyDescent="0.2">
      <c r="A100" s="5"/>
      <c r="B100" s="52"/>
      <c r="C100" s="52"/>
      <c r="D100" s="5"/>
      <c r="E100" s="8"/>
      <c r="F100" s="9"/>
      <c r="G100" s="9"/>
      <c r="H100" s="9"/>
      <c r="I100" s="9"/>
      <c r="J100" s="9"/>
      <c r="K100" s="9"/>
      <c r="L100" s="9"/>
      <c r="M100" s="9"/>
    </row>
    <row r="101" spans="1:19" x14ac:dyDescent="0.2">
      <c r="A101" s="5"/>
      <c r="B101" s="52"/>
      <c r="C101" s="52"/>
      <c r="D101" s="5"/>
      <c r="E101" s="8"/>
      <c r="F101" s="9"/>
      <c r="G101" s="9"/>
      <c r="H101" s="9"/>
      <c r="I101" s="9"/>
      <c r="J101" s="9"/>
      <c r="K101" s="9"/>
      <c r="L101" s="9"/>
      <c r="M101" s="9"/>
    </row>
    <row r="102" spans="1:19" x14ac:dyDescent="0.2">
      <c r="A102" s="5"/>
      <c r="B102" s="52"/>
      <c r="C102" s="52"/>
      <c r="D102" s="5"/>
      <c r="E102" s="8"/>
      <c r="F102" s="9"/>
      <c r="G102" s="9"/>
      <c r="H102" s="9"/>
      <c r="I102" s="9"/>
      <c r="J102" s="9"/>
      <c r="K102" s="9"/>
      <c r="L102" s="9"/>
      <c r="M102" s="9"/>
    </row>
    <row r="107" spans="1:19" s="3" customFormat="1" x14ac:dyDescent="0.2">
      <c r="A107" s="1"/>
      <c r="B107" s="2"/>
      <c r="C107" s="2"/>
      <c r="D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</sheetData>
  <mergeCells count="2">
    <mergeCell ref="A6:R6"/>
    <mergeCell ref="A7:R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&amp;C16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Total</vt:lpstr>
      <vt:lpstr>'Perfil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2017-08-07T20:04:20Z</dcterms:created>
  <dcterms:modified xsi:type="dcterms:W3CDTF">2017-08-07T20:05:03Z</dcterms:modified>
</cp:coreProperties>
</file>