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1. Deuda Externa\"/>
    </mc:Choice>
  </mc:AlternateContent>
  <bookViews>
    <workbookView xWindow="0" yWindow="0" windowWidth="20490" windowHeight="8340"/>
  </bookViews>
  <sheets>
    <sheet name="Saldo Mon Ext Dir" sheetId="1" r:id="rId1"/>
  </sheets>
  <externalReferences>
    <externalReference r:id="rId2"/>
  </externalReferences>
  <definedNames>
    <definedName name="_xlnm.Print_Area" localSheetId="0">'Saldo Mon Ext Dir'!$A$1:$G$46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F18" i="1"/>
  <c r="G15" i="1" s="1"/>
  <c r="E18" i="1"/>
  <c r="D18" i="1"/>
  <c r="C18" i="1"/>
  <c r="B18" i="1"/>
  <c r="G17" i="1"/>
  <c r="G16" i="1"/>
  <c r="G14" i="1"/>
  <c r="G13" i="1"/>
  <c r="G18" i="1" s="1"/>
</calcChain>
</file>

<file path=xl/sharedStrings.xml><?xml version="1.0" encoding="utf-8"?>
<sst xmlns="http://schemas.openxmlformats.org/spreadsheetml/2006/main" count="10" uniqueCount="10">
  <si>
    <t>Saldo de la Deuda Pública Externa Directa del Gobierno Central
Por Moneda al 30/06/2017</t>
  </si>
  <si>
    <t>(Expresado en Millones de USD)</t>
  </si>
  <si>
    <t>Moneda</t>
  </si>
  <si>
    <t>% de 
Participación 2017</t>
  </si>
  <si>
    <t>Dólares de EE.UU.</t>
  </si>
  <si>
    <t>Euros</t>
  </si>
  <si>
    <t>Yenes Japoneses</t>
  </si>
  <si>
    <t>Francos Suizos</t>
  </si>
  <si>
    <t>Derechos Especiales de Giros (SDR)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</si>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</sst>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Fill="1"/>
    <xf numFmtId="0" fontId="2" fillId="0" borderId="0" xfId="0" quotePrefix="1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/>
    </xf>
    <xf numFmtId="0" fontId="3" fillId="2" borderId="0" xfId="0" quotePrefix="1" applyFont="1" applyFill="1" applyAlignment="1"/>
    <xf numFmtId="0" fontId="4" fillId="2" borderId="0" xfId="0" quotePrefix="1" applyFont="1" applyFill="1" applyAlignment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5" fillId="0" borderId="0" xfId="0" quotePrefix="1" applyFont="1" applyBorder="1" applyAlignment="1">
      <alignment horizontal="left" vertical="center" indent="1"/>
    </xf>
    <xf numFmtId="164" fontId="1" fillId="0" borderId="0" xfId="1" quotePrefix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6" fontId="5" fillId="0" borderId="0" xfId="2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/>
    </xf>
    <xf numFmtId="164" fontId="9" fillId="4" borderId="1" xfId="1" applyNumberFormat="1" applyFont="1" applyFill="1" applyBorder="1" applyAlignment="1">
      <alignment vertical="center"/>
    </xf>
    <xf numFmtId="9" fontId="9" fillId="4" borderId="1" xfId="2" applyNumberFormat="1" applyFont="1" applyFill="1" applyBorder="1" applyAlignment="1">
      <alignment vertical="center"/>
    </xf>
    <xf numFmtId="0" fontId="11" fillId="2" borderId="0" xfId="0" applyFont="1" applyFill="1"/>
    <xf numFmtId="164" fontId="5" fillId="2" borderId="0" xfId="1" applyNumberFormat="1" applyFont="1" applyFill="1" applyBorder="1"/>
    <xf numFmtId="10" fontId="5" fillId="2" borderId="0" xfId="2" applyNumberFormat="1" applyFont="1" applyFill="1" applyBorder="1"/>
    <xf numFmtId="0" fontId="11" fillId="0" borderId="0" xfId="0" applyFont="1" applyFill="1" applyBorder="1" applyAlignment="1">
      <alignment vertical="center"/>
    </xf>
    <xf numFmtId="164" fontId="1" fillId="2" borderId="0" xfId="1" applyNumberFormat="1" applyFont="1" applyFill="1"/>
    <xf numFmtId="0" fontId="12" fillId="2" borderId="0" xfId="0" applyFont="1" applyFill="1" applyBorder="1"/>
    <xf numFmtId="0" fontId="5" fillId="2" borderId="0" xfId="0" applyFont="1" applyFill="1" applyBorder="1"/>
    <xf numFmtId="165" fontId="1" fillId="0" borderId="0" xfId="0" applyNumberFormat="1" applyFont="1" applyFill="1" applyBorder="1" applyAlignment="1">
      <alignment horizontal="left" vertical="center" indent="1"/>
    </xf>
    <xf numFmtId="165" fontId="0" fillId="2" borderId="0" xfId="0" applyNumberFormat="1" applyFill="1"/>
    <xf numFmtId="0" fontId="1" fillId="0" borderId="0" xfId="0" applyFont="1" applyFill="1" applyBorder="1" applyAlignment="1">
      <alignment vertical="center"/>
    </xf>
    <xf numFmtId="4" fontId="8" fillId="2" borderId="0" xfId="0" applyNumberFormat="1" applyFont="1" applyFill="1"/>
    <xf numFmtId="164" fontId="0" fillId="0" borderId="0" xfId="1" applyNumberFormat="1" applyFont="1"/>
    <xf numFmtId="164" fontId="0" fillId="2" borderId="0" xfId="0" applyNumberForma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0.12175305625395896"/>
          <c:w val="0.38842269716286654"/>
          <c:h val="0.74426373984284377"/>
        </c:manualLayout>
      </c:layout>
      <c:doughnutChart>
        <c:varyColors val="1"/>
        <c:ser>
          <c:idx val="0"/>
          <c:order val="0"/>
          <c:tx>
            <c:strRef>
              <c:f>'Saldo Mon Ext Dir'!$A$13:$A$17</c:f>
              <c:strCache>
                <c:ptCount val="5"/>
                <c:pt idx="0">
                  <c:v>Dólares de EE.UU.</c:v>
                </c:pt>
                <c:pt idx="1">
                  <c:v>Euros</c:v>
                </c:pt>
                <c:pt idx="2">
                  <c:v>Yenes Japoneses</c:v>
                </c:pt>
                <c:pt idx="3">
                  <c:v>Francos Suizos</c:v>
                </c:pt>
                <c:pt idx="4">
                  <c:v>Derechos Especiales de Giros (SDR)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1"/>
            <c:bubble3D val="0"/>
            <c:spPr>
              <a:solidFill>
                <a:srgbClr val="D2DA7A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-0.1132420138888889"/>
                  <c:y val="-0.430612739246072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391765956703994E-2"/>
                  <c:y val="-0.161364002748464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203116431933587"/>
                  <c:y val="-9.98593800968717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Ext Dir'!$A$13:$A$17</c:f>
              <c:strCache>
                <c:ptCount val="5"/>
                <c:pt idx="0">
                  <c:v>Dólares de EE.UU.</c:v>
                </c:pt>
                <c:pt idx="1">
                  <c:v>Euros</c:v>
                </c:pt>
                <c:pt idx="2">
                  <c:v>Yenes Japoneses</c:v>
                </c:pt>
                <c:pt idx="3">
                  <c:v>Francos Suizos</c:v>
                </c:pt>
                <c:pt idx="4">
                  <c:v>Derechos Especiales de Giros (SDR)</c:v>
                </c:pt>
              </c:strCache>
            </c:strRef>
          </c:cat>
          <c:val>
            <c:numRef>
              <c:f>'Saldo Mon Ext Dir'!$F$13:$F$17</c:f>
              <c:numCache>
                <c:formatCode>_(* #,##0_);_(* \(#,##0\);_(* "-"??_);_(@_)</c:formatCode>
                <c:ptCount val="5"/>
                <c:pt idx="0">
                  <c:v>45458.815999999999</c:v>
                </c:pt>
                <c:pt idx="1">
                  <c:v>871.50800000000004</c:v>
                </c:pt>
                <c:pt idx="2">
                  <c:v>106.947</c:v>
                </c:pt>
                <c:pt idx="3">
                  <c:v>0</c:v>
                </c:pt>
                <c:pt idx="4">
                  <c:v>2.77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42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2.1067188030067671E-2"/>
          <c:y val="3.8501457676096675E-2"/>
          <c:w val="0.41908797114647089"/>
          <c:h val="0.93724281207520665"/>
        </c:manualLayout>
      </c:layout>
      <c:overlay val="0"/>
      <c:txPr>
        <a:bodyPr/>
        <a:lstStyle/>
        <a:p>
          <a:pPr>
            <a:defRPr lang="es-VE"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106" l="0.59055118110234106" r="0.590551181102341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20</xdr:row>
      <xdr:rowOff>152400</xdr:rowOff>
    </xdr:from>
    <xdr:to>
      <xdr:col>5</xdr:col>
      <xdr:colOff>835575</xdr:colOff>
      <xdr:row>43</xdr:row>
      <xdr:rowOff>7496</xdr:rowOff>
    </xdr:to>
    <xdr:grpSp>
      <xdr:nvGrpSpPr>
        <xdr:cNvPr id="2" name="20 Grupo"/>
        <xdr:cNvGrpSpPr/>
      </xdr:nvGrpSpPr>
      <xdr:grpSpPr>
        <a:xfrm>
          <a:off x="847725" y="4371975"/>
          <a:ext cx="5760000" cy="3579371"/>
          <a:chOff x="847725" y="4576233"/>
          <a:chExt cx="5755767" cy="3506346"/>
        </a:xfrm>
      </xdr:grpSpPr>
      <xdr:grpSp>
        <xdr:nvGrpSpPr>
          <xdr:cNvPr id="3" name="11 Grupo"/>
          <xdr:cNvGrpSpPr/>
        </xdr:nvGrpSpPr>
        <xdr:grpSpPr>
          <a:xfrm>
            <a:off x="847725" y="4576233"/>
            <a:ext cx="5755767" cy="3234743"/>
            <a:chOff x="847725" y="4585188"/>
            <a:chExt cx="5609492" cy="3284886"/>
          </a:xfrm>
        </xdr:grpSpPr>
        <xdr:grpSp>
          <xdr:nvGrpSpPr>
            <xdr:cNvPr id="5" name="5 Grupo"/>
            <xdr:cNvGrpSpPr>
              <a:grpSpLocks/>
            </xdr:cNvGrpSpPr>
          </xdr:nvGrpSpPr>
          <xdr:grpSpPr bwMode="auto">
            <a:xfrm>
              <a:off x="847725" y="4585188"/>
              <a:ext cx="5609492" cy="3284886"/>
              <a:chOff x="1231543" y="4041992"/>
              <a:chExt cx="4772025" cy="2441340"/>
            </a:xfrm>
          </xdr:grpSpPr>
          <xdr:graphicFrame macro="">
            <xdr:nvGraphicFramePr>
              <xdr:cNvPr id="8" name="Chart 1"/>
              <xdr:cNvGraphicFramePr>
                <a:graphicFrameLocks/>
              </xdr:cNvGraphicFramePr>
            </xdr:nvGraphicFramePr>
            <xdr:xfrm>
              <a:off x="1231543" y="4352923"/>
              <a:ext cx="4772025" cy="213040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9" name="12 Rectángulo"/>
              <xdr:cNvSpPr/>
            </xdr:nvSpPr>
            <xdr:spPr>
              <a:xfrm>
                <a:off x="1239659" y="4041992"/>
                <a:ext cx="4763909" cy="295927"/>
              </a:xfrm>
              <a:prstGeom prst="rect">
                <a:avLst/>
              </a:prstGeom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marL="0" indent="0" algn="l"/>
                <a:r>
                  <a:rPr lang="es-ES" sz="1100" b="1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Distribución del Saldo de la Deuda Pública</a:t>
                </a:r>
                <a:r>
                  <a:rPr lang="es-ES" sz="1100" b="1" baseline="0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 Externa</a:t>
                </a:r>
                <a:r>
                  <a:rPr lang="es-ES" sz="1100" b="1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  Directa del Gobierno Central</a:t>
                </a:r>
              </a:p>
              <a:p>
                <a:pPr marL="0" indent="0" algn="l"/>
                <a:r>
                  <a:rPr lang="es-ES" sz="1100" b="1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Por Monedas                       </a:t>
                </a:r>
                <a:r>
                  <a:rPr lang="es-ES" sz="1100" b="1" baseline="0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  </a:t>
                </a:r>
                <a:r>
                  <a:rPr lang="es-ES" sz="1100" b="1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                                                                    Al 30/06/2017</a:t>
                </a:r>
              </a:p>
            </xdr:txBody>
          </xdr:sp>
        </xdr:grpSp>
        <xdr:cxnSp macro="">
          <xdr:nvCxnSpPr>
            <xdr:cNvPr id="6" name="9 Conector recto"/>
            <xdr:cNvCxnSpPr/>
          </xdr:nvCxnSpPr>
          <xdr:spPr>
            <a:xfrm rot="5400000" flipH="1" flipV="1">
              <a:off x="5455430" y="5443065"/>
              <a:ext cx="149763" cy="76200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14 Conector recto"/>
            <xdr:cNvCxnSpPr/>
          </xdr:nvCxnSpPr>
          <xdr:spPr>
            <a:xfrm flipV="1">
              <a:off x="5543500" y="5595473"/>
              <a:ext cx="176093" cy="32018"/>
            </a:xfrm>
            <a:prstGeom prst="line">
              <a:avLst/>
            </a:prstGeom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19 CuadroTexto"/>
          <xdr:cNvSpPr txBox="1"/>
        </xdr:nvSpPr>
        <xdr:spPr bwMode="auto">
          <a:xfrm>
            <a:off x="857250" y="7831666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695325</xdr:colOff>
      <xdr:row>2</xdr:row>
      <xdr:rowOff>28575</xdr:rowOff>
    </xdr:to>
    <xdr:grpSp>
      <xdr:nvGrpSpPr>
        <xdr:cNvPr id="10" name="Grupo 9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809626</xdr:colOff>
      <xdr:row>0</xdr:row>
      <xdr:rowOff>76200</xdr:rowOff>
    </xdr:from>
    <xdr:to>
      <xdr:col>7</xdr:col>
      <xdr:colOff>28576</xdr:colOff>
      <xdr:row>2</xdr:row>
      <xdr:rowOff>57150</xdr:rowOff>
    </xdr:to>
    <xdr:grpSp>
      <xdr:nvGrpSpPr>
        <xdr:cNvPr id="13" name="7 Grupo"/>
        <xdr:cNvGrpSpPr>
          <a:grpSpLocks/>
        </xdr:cNvGrpSpPr>
      </xdr:nvGrpSpPr>
      <xdr:grpSpPr bwMode="auto">
        <a:xfrm>
          <a:off x="4038601" y="76200"/>
          <a:ext cx="3457575" cy="304800"/>
          <a:chOff x="5000625" y="42847"/>
          <a:chExt cx="2840129" cy="311543"/>
        </a:xfrm>
      </xdr:grpSpPr>
      <xdr:sp macro="" textlink="">
        <xdr:nvSpPr>
          <xdr:cNvPr id="14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5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A13" t="str">
            <v>Dólares de EE.UU.</v>
          </cell>
          <cell r="F13">
            <v>45458.815999999999</v>
          </cell>
        </row>
        <row r="14">
          <cell r="A14" t="str">
            <v>Euros</v>
          </cell>
          <cell r="F14">
            <v>871.50800000000004</v>
          </cell>
        </row>
        <row r="15">
          <cell r="A15" t="str">
            <v>Yenes Japoneses</v>
          </cell>
          <cell r="F15">
            <v>106.947</v>
          </cell>
        </row>
        <row r="16">
          <cell r="A16" t="str">
            <v>Francos Suizos</v>
          </cell>
          <cell r="F16">
            <v>0</v>
          </cell>
        </row>
        <row r="17">
          <cell r="A17" t="str">
            <v>Derechos Especiales de Giros (SDR)</v>
          </cell>
          <cell r="F17">
            <v>2.77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64"/>
  <sheetViews>
    <sheetView showGridLines="0" tabSelected="1" zoomScaleNormal="100" workbookViewId="0">
      <selection activeCell="G24" sqref="G24"/>
    </sheetView>
  </sheetViews>
  <sheetFormatPr baseColWidth="10" defaultRowHeight="12.75" x14ac:dyDescent="0.2"/>
  <cols>
    <col min="1" max="1" width="35.7109375" style="1" customWidth="1"/>
    <col min="2" max="7" width="12.7109375" style="1" customWidth="1"/>
    <col min="8" max="8" width="11.42578125" style="1"/>
    <col min="9" max="9" width="17.140625" style="2" customWidth="1"/>
    <col min="10" max="16384" width="11.42578125" style="1"/>
  </cols>
  <sheetData>
    <row r="1" spans="1:9" ht="12.7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>
      <c r="A6" s="3"/>
    </row>
    <row r="7" spans="1:9" ht="12.75" customHeight="1" x14ac:dyDescent="0.2"/>
    <row r="8" spans="1:9" ht="36" customHeight="1" x14ac:dyDescent="0.3">
      <c r="A8" s="4" t="s">
        <v>0</v>
      </c>
      <c r="B8" s="5"/>
      <c r="C8" s="5"/>
      <c r="D8" s="5"/>
      <c r="E8" s="5"/>
      <c r="F8" s="5"/>
      <c r="G8" s="5"/>
      <c r="H8" s="6"/>
      <c r="I8" s="7"/>
    </row>
    <row r="9" spans="1:9" ht="12.75" customHeight="1" x14ac:dyDescent="0.2">
      <c r="A9" s="8" t="s">
        <v>1</v>
      </c>
      <c r="B9" s="8"/>
      <c r="C9" s="8"/>
      <c r="D9" s="8"/>
      <c r="E9" s="8"/>
      <c r="F9" s="8"/>
      <c r="G9" s="8"/>
      <c r="H9" s="9"/>
      <c r="I9" s="10"/>
    </row>
    <row r="10" spans="1:9" ht="12.75" customHeight="1" x14ac:dyDescent="0.2">
      <c r="A10" s="11"/>
      <c r="B10" s="11"/>
      <c r="C10" s="11"/>
      <c r="D10" s="11"/>
      <c r="E10" s="11"/>
      <c r="F10" s="11"/>
      <c r="G10" s="11"/>
      <c r="H10" s="11"/>
      <c r="I10" s="12"/>
    </row>
    <row r="11" spans="1:9" ht="12.75" customHeight="1" x14ac:dyDescent="0.2">
      <c r="I11" s="13"/>
    </row>
    <row r="12" spans="1:9" ht="33" customHeight="1" x14ac:dyDescent="0.2">
      <c r="A12" s="14" t="s">
        <v>2</v>
      </c>
      <c r="B12" s="14">
        <v>2013</v>
      </c>
      <c r="C12" s="14">
        <v>2014</v>
      </c>
      <c r="D12" s="14">
        <v>2015</v>
      </c>
      <c r="E12" s="14">
        <v>2016</v>
      </c>
      <c r="F12" s="14">
        <v>2017</v>
      </c>
      <c r="G12" s="15" t="s">
        <v>3</v>
      </c>
      <c r="I12" s="16"/>
    </row>
    <row r="13" spans="1:9" s="21" customFormat="1" ht="17.25" customHeight="1" x14ac:dyDescent="0.2">
      <c r="A13" s="17" t="s">
        <v>4</v>
      </c>
      <c r="B13" s="18">
        <v>44301.921999999999</v>
      </c>
      <c r="C13" s="18">
        <v>42849.82</v>
      </c>
      <c r="D13" s="19">
        <v>41672.576000000001</v>
      </c>
      <c r="E13" s="19">
        <v>45790.348999999995</v>
      </c>
      <c r="F13" s="19">
        <v>45458.815999999999</v>
      </c>
      <c r="G13" s="20">
        <f>+F13/$F$18</f>
        <v>0.97887114268482234</v>
      </c>
      <c r="I13" s="22"/>
    </row>
    <row r="14" spans="1:9" s="21" customFormat="1" ht="17.25" customHeight="1" x14ac:dyDescent="0.2">
      <c r="A14" s="17" t="s">
        <v>5</v>
      </c>
      <c r="B14" s="18">
        <v>452.21599999999995</v>
      </c>
      <c r="C14" s="18">
        <v>451.41599999999994</v>
      </c>
      <c r="D14" s="19">
        <v>729.52300000000002</v>
      </c>
      <c r="E14" s="19">
        <v>857.04999999999984</v>
      </c>
      <c r="F14" s="19">
        <v>871.50800000000004</v>
      </c>
      <c r="G14" s="20">
        <f>+F14/$F$18</f>
        <v>1.8766305568076482E-2</v>
      </c>
      <c r="I14" s="22"/>
    </row>
    <row r="15" spans="1:9" s="21" customFormat="1" ht="17.25" customHeight="1" x14ac:dyDescent="0.2">
      <c r="A15" s="17" t="s">
        <v>6</v>
      </c>
      <c r="B15" s="18">
        <v>25.763000000000002</v>
      </c>
      <c r="C15" s="18">
        <v>29.207999999999998</v>
      </c>
      <c r="D15" s="19">
        <v>124.685</v>
      </c>
      <c r="E15" s="19">
        <v>110.974</v>
      </c>
      <c r="F15" s="19">
        <v>106.947</v>
      </c>
      <c r="G15" s="20">
        <f>+F15/$F$18</f>
        <v>2.3029049436024403E-3</v>
      </c>
      <c r="I15" s="22"/>
    </row>
    <row r="16" spans="1:9" s="21" customFormat="1" ht="17.25" customHeight="1" x14ac:dyDescent="0.2">
      <c r="A16" s="17" t="s">
        <v>7</v>
      </c>
      <c r="B16" s="18">
        <v>4.8449999999999998</v>
      </c>
      <c r="C16" s="18">
        <v>2.6379999999999999</v>
      </c>
      <c r="D16" s="19">
        <v>0.878</v>
      </c>
      <c r="E16" s="19">
        <v>0</v>
      </c>
      <c r="F16" s="19">
        <v>0</v>
      </c>
      <c r="G16" s="20">
        <f>+F16/$F$18</f>
        <v>0</v>
      </c>
      <c r="I16" s="22"/>
    </row>
    <row r="17" spans="1:9" s="23" customFormat="1" ht="17.25" customHeight="1" x14ac:dyDescent="0.2">
      <c r="A17" s="17" t="s">
        <v>8</v>
      </c>
      <c r="B17" s="18">
        <v>6.3930000000000007</v>
      </c>
      <c r="C17" s="18">
        <v>5.1890000000000001</v>
      </c>
      <c r="D17" s="19">
        <v>4.4270000000000005</v>
      </c>
      <c r="E17" s="19">
        <v>3.2010000000000001</v>
      </c>
      <c r="F17" s="19">
        <v>2.77</v>
      </c>
      <c r="G17" s="20">
        <f>+F17/$F$18</f>
        <v>5.9646803498730764E-5</v>
      </c>
      <c r="I17" s="22"/>
    </row>
    <row r="18" spans="1:9" s="2" customFormat="1" ht="24" customHeight="1" thickBot="1" x14ac:dyDescent="0.25">
      <c r="A18" s="24" t="s">
        <v>9</v>
      </c>
      <c r="B18" s="25">
        <f t="shared" ref="B18:F18" si="0">SUM(B13:B17)</f>
        <v>44791.138999999996</v>
      </c>
      <c r="C18" s="25">
        <f t="shared" si="0"/>
        <v>43338.270999999993</v>
      </c>
      <c r="D18" s="25">
        <f t="shared" si="0"/>
        <v>42532.089</v>
      </c>
      <c r="E18" s="25">
        <f t="shared" si="0"/>
        <v>46761.574000000001</v>
      </c>
      <c r="F18" s="25">
        <f t="shared" si="0"/>
        <v>46440.040999999997</v>
      </c>
      <c r="G18" s="26">
        <f>SUM(G13:G17)</f>
        <v>0.99999999999999989</v>
      </c>
      <c r="I18" s="22"/>
    </row>
    <row r="19" spans="1:9" s="2" customFormat="1" ht="12.75" customHeight="1" x14ac:dyDescent="0.2">
      <c r="A19" s="27" t="str">
        <f>'[1]Sal Ext.'!A31</f>
        <v>Fuente: Ministerio del Poder Popular de Economía y Finanzas. Oficina Nacional de Crédito Público</v>
      </c>
      <c r="B19" s="27"/>
      <c r="C19" s="27"/>
      <c r="D19" s="27"/>
      <c r="E19" s="27"/>
      <c r="F19" s="28"/>
      <c r="G19" s="29"/>
      <c r="I19" s="22"/>
    </row>
    <row r="20" spans="1:9" s="2" customFormat="1" ht="12.75" customHeight="1" x14ac:dyDescent="0.2">
      <c r="A20" s="30"/>
      <c r="B20" s="22"/>
      <c r="C20" s="22"/>
      <c r="D20" s="22"/>
      <c r="E20" s="22"/>
      <c r="F20" s="22"/>
      <c r="G20" s="22"/>
      <c r="H20" s="22"/>
      <c r="I20" s="22"/>
    </row>
    <row r="21" spans="1:9" s="2" customFormat="1" ht="12.75" customHeight="1" x14ac:dyDescent="0.2">
      <c r="B21" s="31"/>
      <c r="C21" s="31"/>
      <c r="D21" s="31"/>
      <c r="E21" s="31"/>
      <c r="F21" s="31"/>
      <c r="G21" s="29"/>
      <c r="I21" s="32"/>
    </row>
    <row r="22" spans="1:9" s="2" customFormat="1" ht="12.75" customHeight="1" x14ac:dyDescent="0.2">
      <c r="A22" s="33"/>
      <c r="B22" s="33"/>
      <c r="C22" s="33"/>
      <c r="D22" s="33"/>
      <c r="E22" s="33"/>
      <c r="F22" s="28"/>
      <c r="G22" s="22"/>
      <c r="H22" s="22"/>
      <c r="I22" s="22"/>
    </row>
    <row r="23" spans="1:9" ht="12.75" customHeight="1" x14ac:dyDescent="0.2">
      <c r="G23" s="22"/>
      <c r="H23" s="22"/>
      <c r="I23" s="22"/>
    </row>
    <row r="24" spans="1:9" x14ac:dyDescent="0.2">
      <c r="G24" s="22"/>
      <c r="H24" s="34"/>
      <c r="I24" s="34"/>
    </row>
    <row r="25" spans="1:9" x14ac:dyDescent="0.2">
      <c r="G25" s="35"/>
      <c r="H25" s="35"/>
      <c r="I25" s="35"/>
    </row>
    <row r="26" spans="1:9" x14ac:dyDescent="0.2">
      <c r="H26" s="36"/>
      <c r="I26" s="37"/>
    </row>
    <row r="27" spans="1:9" x14ac:dyDescent="0.2">
      <c r="H27" s="36"/>
      <c r="I27" s="37"/>
    </row>
    <row r="28" spans="1:9" x14ac:dyDescent="0.2">
      <c r="H28" s="36"/>
      <c r="I28" s="16"/>
    </row>
    <row r="29" spans="1:9" x14ac:dyDescent="0.2">
      <c r="H29" s="36"/>
      <c r="I29" s="16"/>
    </row>
    <row r="30" spans="1:9" x14ac:dyDescent="0.2">
      <c r="I30" s="16"/>
    </row>
    <row r="31" spans="1:9" x14ac:dyDescent="0.2">
      <c r="I31" s="16"/>
    </row>
    <row r="32" spans="1:9" x14ac:dyDescent="0.2">
      <c r="I32" s="16"/>
    </row>
    <row r="33" spans="1:9" x14ac:dyDescent="0.2">
      <c r="I33" s="16"/>
    </row>
    <row r="34" spans="1:9" x14ac:dyDescent="0.2">
      <c r="I34" s="16"/>
    </row>
    <row r="35" spans="1:9" x14ac:dyDescent="0.2">
      <c r="I35" s="16"/>
    </row>
    <row r="36" spans="1:9" x14ac:dyDescent="0.2">
      <c r="I36" s="16"/>
    </row>
    <row r="37" spans="1:9" x14ac:dyDescent="0.2">
      <c r="I37" s="16"/>
    </row>
    <row r="38" spans="1:9" x14ac:dyDescent="0.2">
      <c r="I38" s="16"/>
    </row>
    <row r="39" spans="1:9" x14ac:dyDescent="0.2">
      <c r="I39" s="16"/>
    </row>
    <row r="40" spans="1:9" x14ac:dyDescent="0.2">
      <c r="I40" s="16"/>
    </row>
    <row r="41" spans="1:9" x14ac:dyDescent="0.2">
      <c r="I41" s="16"/>
    </row>
    <row r="42" spans="1:9" x14ac:dyDescent="0.2">
      <c r="I42" s="16"/>
    </row>
    <row r="43" spans="1:9" x14ac:dyDescent="0.2">
      <c r="I43" s="16"/>
    </row>
    <row r="47" spans="1:9" x14ac:dyDescent="0.2">
      <c r="A47" s="17"/>
      <c r="B47" s="18"/>
      <c r="C47" s="18"/>
      <c r="D47" s="18"/>
      <c r="E47" s="19"/>
      <c r="F47" s="19"/>
      <c r="G47" s="20"/>
    </row>
    <row r="48" spans="1:9" x14ac:dyDescent="0.2">
      <c r="A48" s="17"/>
      <c r="B48" s="18"/>
      <c r="C48" s="18"/>
      <c r="D48" s="18"/>
      <c r="E48" s="19"/>
      <c r="F48" s="19"/>
      <c r="G48" s="20"/>
    </row>
    <row r="49" spans="1:7" x14ac:dyDescent="0.2">
      <c r="A49" s="17"/>
      <c r="B49" s="18"/>
      <c r="C49" s="18"/>
      <c r="D49" s="18"/>
      <c r="E49" s="19"/>
      <c r="F49" s="19"/>
      <c r="G49" s="20"/>
    </row>
    <row r="50" spans="1:7" x14ac:dyDescent="0.2">
      <c r="A50" s="17"/>
      <c r="B50" s="18"/>
      <c r="C50" s="18"/>
      <c r="D50" s="18"/>
      <c r="E50" s="19"/>
      <c r="F50" s="19"/>
      <c r="G50" s="20"/>
    </row>
    <row r="51" spans="1:7" x14ac:dyDescent="0.2">
      <c r="A51" s="17"/>
      <c r="B51" s="18"/>
      <c r="C51" s="18"/>
      <c r="D51" s="18"/>
      <c r="E51" s="19"/>
      <c r="F51" s="19"/>
      <c r="G51" s="20"/>
    </row>
    <row r="52" spans="1:7" x14ac:dyDescent="0.2">
      <c r="A52" s="17"/>
      <c r="B52" s="38"/>
      <c r="C52" s="38"/>
      <c r="D52" s="38"/>
      <c r="E52" s="38"/>
      <c r="F52" s="38"/>
      <c r="G52" s="20"/>
    </row>
    <row r="53" spans="1:7" x14ac:dyDescent="0.2">
      <c r="B53" s="39"/>
      <c r="C53" s="39"/>
      <c r="D53" s="39"/>
      <c r="E53" s="39"/>
      <c r="F53" s="39"/>
    </row>
    <row r="54" spans="1:7" x14ac:dyDescent="0.2">
      <c r="B54" s="39"/>
      <c r="C54" s="39"/>
      <c r="D54" s="39"/>
      <c r="E54" s="39"/>
      <c r="F54" s="39"/>
    </row>
    <row r="55" spans="1:7" x14ac:dyDescent="0.2">
      <c r="B55" s="39"/>
      <c r="C55" s="39"/>
      <c r="D55" s="39"/>
      <c r="E55" s="39"/>
      <c r="F55" s="39"/>
    </row>
    <row r="56" spans="1:7" x14ac:dyDescent="0.2">
      <c r="B56" s="39"/>
      <c r="C56" s="39"/>
      <c r="D56" s="39"/>
      <c r="E56" s="39"/>
      <c r="F56" s="39"/>
    </row>
    <row r="57" spans="1:7" x14ac:dyDescent="0.2">
      <c r="B57" s="39"/>
      <c r="C57" s="39"/>
      <c r="D57" s="39"/>
      <c r="E57" s="39"/>
      <c r="F57" s="39"/>
    </row>
    <row r="58" spans="1:7" x14ac:dyDescent="0.2">
      <c r="B58" s="39"/>
      <c r="C58" s="39"/>
      <c r="D58" s="39"/>
      <c r="E58" s="39"/>
      <c r="F58" s="39"/>
    </row>
    <row r="59" spans="1:7" x14ac:dyDescent="0.2">
      <c r="B59" s="39"/>
      <c r="C59" s="39"/>
      <c r="D59" s="39"/>
      <c r="E59" s="39"/>
      <c r="F59" s="39"/>
    </row>
    <row r="60" spans="1:7" x14ac:dyDescent="0.2">
      <c r="B60" s="39"/>
      <c r="C60" s="39"/>
      <c r="D60" s="39"/>
      <c r="E60" s="39"/>
      <c r="F60" s="39"/>
    </row>
    <row r="61" spans="1:7" x14ac:dyDescent="0.2">
      <c r="B61" s="39"/>
      <c r="C61" s="39"/>
      <c r="D61" s="39"/>
      <c r="E61" s="39"/>
      <c r="F61" s="39"/>
    </row>
    <row r="62" spans="1:7" x14ac:dyDescent="0.2">
      <c r="B62" s="39"/>
      <c r="C62" s="39"/>
      <c r="D62" s="39"/>
      <c r="E62" s="39"/>
      <c r="F62" s="39"/>
    </row>
    <row r="63" spans="1:7" x14ac:dyDescent="0.2">
      <c r="B63" s="39"/>
      <c r="C63" s="39"/>
      <c r="D63" s="39"/>
      <c r="E63" s="39"/>
      <c r="F63" s="39"/>
    </row>
    <row r="64" spans="1:7" x14ac:dyDescent="0.2">
      <c r="B64" s="39"/>
      <c r="C64" s="39"/>
      <c r="D64" s="39"/>
      <c r="E64" s="39"/>
      <c r="F64" s="39"/>
    </row>
  </sheetData>
  <mergeCells count="2">
    <mergeCell ref="A8:G8"/>
    <mergeCell ref="A9:G9"/>
  </mergeCells>
  <printOptions horizontalCentered="1"/>
  <pageMargins left="1.1023622047244095" right="0.59055118110236227" top="0.78740157480314965" bottom="0.59055118110236227" header="0.59055118110236227" footer="0"/>
  <pageSetup scale="73" orientation="landscape" r:id="rId1"/>
  <headerFooter alignWithMargins="0">
    <oddFooter>&amp;C14 de 21&amp;R&amp;G</oddFooter>
  </headerFooter>
  <ignoredErrors>
    <ignoredError sqref="B18:F18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Ext Dir</vt:lpstr>
      <vt:lpstr>'Saldo Mon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2017-08-07T20:23:10Z</dcterms:created>
  <dcterms:modified xsi:type="dcterms:W3CDTF">2017-08-07T20:23:35Z</dcterms:modified>
</cp:coreProperties>
</file>