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1. External Debt\"/>
    </mc:Choice>
  </mc:AlternateContent>
  <bookViews>
    <workbookView xWindow="0" yWindow="0" windowWidth="20490" windowHeight="8340"/>
  </bookViews>
  <sheets>
    <sheet name="Sal Ext." sheetId="1" r:id="rId1"/>
  </sheets>
  <externalReferences>
    <externalReference r:id="rId2"/>
  </externalReferences>
  <definedNames>
    <definedName name="_xlnm.Print_Area" localSheetId="0">'Sal Ext.'!$A$1:$W$32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 l="1"/>
  <c r="A30" i="1"/>
  <c r="A29" i="1"/>
  <c r="A28" i="1"/>
  <c r="A27" i="1"/>
</calcChain>
</file>

<file path=xl/sharedStrings.xml><?xml version="1.0" encoding="utf-8"?>
<sst xmlns="http://schemas.openxmlformats.org/spreadsheetml/2006/main" count="26" uniqueCount="25">
  <si>
    <t>CENTRAL GOVERNMENT: STOCK OF EXTERNAL PUBLIC DEBT</t>
  </si>
  <si>
    <t>As of December 31, each year</t>
  </si>
  <si>
    <t>(USD Million)</t>
  </si>
  <si>
    <t>ITEM</t>
  </si>
  <si>
    <t>2009</t>
  </si>
  <si>
    <t>2010</t>
  </si>
  <si>
    <t>2011</t>
  </si>
  <si>
    <t>2012</t>
  </si>
  <si>
    <t>2013</t>
  </si>
  <si>
    <t>2014</t>
  </si>
  <si>
    <t>2015</t>
  </si>
  <si>
    <t>2016</t>
  </si>
  <si>
    <r>
      <t>2017</t>
    </r>
    <r>
      <rPr>
        <b/>
        <vertAlign val="superscript"/>
        <sz val="10"/>
        <color rgb="FFFFFFFF"/>
        <rFont val="Arial"/>
        <family val="2"/>
      </rPr>
      <t>a/</t>
    </r>
  </si>
  <si>
    <t>Total External Direct Debt</t>
  </si>
  <si>
    <t xml:space="preserve">    Bond holders</t>
  </si>
  <si>
    <t xml:space="preserve">    Commercial banks</t>
  </si>
  <si>
    <t xml:space="preserve">    Bilateral</t>
  </si>
  <si>
    <t xml:space="preserve">    Multilateral</t>
  </si>
  <si>
    <t>Credit Suppliers</t>
  </si>
  <si>
    <t>Total External Indirect Debt</t>
  </si>
  <si>
    <t>Commercial banks</t>
  </si>
  <si>
    <t>Bilateral</t>
  </si>
  <si>
    <t>Multilateral</t>
  </si>
  <si>
    <t>Total External Public Debt</t>
  </si>
  <si>
    <t>Note: The credit suppliers have not fullfiled their contractuals obligations, and the legal process in regards to these loans are 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</si>
</sst>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</numFmts>
  <fonts count="12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rgb="FFFFFFFF"/>
      <name val="Arial"/>
      <family val="2"/>
    </font>
    <font>
      <b/>
      <vertAlign val="superscript"/>
      <sz val="10"/>
      <color rgb="FFFFFFFF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6A6A6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rgb="FF808080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5" fontId="5" fillId="4" borderId="0" xfId="1" applyNumberFormat="1" applyFont="1" applyFill="1" applyBorder="1" applyAlignment="1">
      <alignment horizontal="left" vertical="center"/>
    </xf>
    <xf numFmtId="164" fontId="2" fillId="0" borderId="0" xfId="1" applyFont="1" applyAlignment="1">
      <alignment vertical="center"/>
    </xf>
    <xf numFmtId="0" fontId="7" fillId="0" borderId="0" xfId="0" applyFont="1" applyBorder="1" applyAlignment="1">
      <alignment vertical="center"/>
    </xf>
    <xf numFmtId="165" fontId="8" fillId="0" borderId="0" xfId="1" applyNumberFormat="1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165" fontId="9" fillId="0" borderId="0" xfId="1" applyNumberFormat="1" applyFont="1" applyFill="1" applyBorder="1" applyAlignment="1">
      <alignment horizontal="left" vertical="center"/>
    </xf>
    <xf numFmtId="166" fontId="8" fillId="0" borderId="0" xfId="1" applyNumberFormat="1" applyFont="1" applyFill="1" applyBorder="1" applyAlignment="1">
      <alignment horizontal="left" vertical="center"/>
    </xf>
    <xf numFmtId="164" fontId="8" fillId="0" borderId="0" xfId="1" applyNumberFormat="1" applyFont="1" applyFill="1" applyBorder="1" applyAlignment="1">
      <alignment horizontal="left" vertical="center"/>
    </xf>
    <xf numFmtId="165" fontId="8" fillId="5" borderId="0" xfId="1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 indent="1"/>
    </xf>
    <xf numFmtId="0" fontId="4" fillId="6" borderId="1" xfId="0" applyFont="1" applyFill="1" applyBorder="1" applyAlignment="1">
      <alignment vertical="center"/>
    </xf>
    <xf numFmtId="165" fontId="5" fillId="7" borderId="2" xfId="1" applyNumberFormat="1" applyFont="1" applyFill="1" applyBorder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0" fontId="10" fillId="0" borderId="0" xfId="0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10" fillId="0" borderId="0" xfId="2" quotePrefix="1" applyFont="1" applyAlignment="1">
      <alignment horizontal="left" vertical="center"/>
    </xf>
    <xf numFmtId="165" fontId="10" fillId="0" borderId="0" xfId="0" applyNumberFormat="1" applyFont="1" applyAlignment="1">
      <alignment vertical="center"/>
    </xf>
    <xf numFmtId="164" fontId="10" fillId="0" borderId="0" xfId="1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8" fillId="0" borderId="0" xfId="1" applyNumberFormat="1" applyFont="1" applyAlignment="1">
      <alignment vertical="center"/>
    </xf>
    <xf numFmtId="0" fontId="10" fillId="0" borderId="0" xfId="0" applyFont="1" applyFill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9CC00">
                    <a:gamma/>
                    <a:shade val="36078"/>
                    <a:invGamma/>
                  </a:srgbClr>
                </a:gs>
                <a:gs pos="50000">
                  <a:srgbClr val="99CC00"/>
                </a:gs>
                <a:gs pos="100000">
                  <a:srgbClr val="99CC00">
                    <a:gamma/>
                    <a:shade val="3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lang="es-VE"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VE" sz="150" b="1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14.969</a:t>
                    </a:r>
                    <a:r>
                      <a:rPr lang="es-VE" sz="125" b="1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_(* #,##0_);_(* \(#,##0\);_(* &quot;-&quot;??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gradFill rotWithShape="0">
              <a:gsLst>
                <a:gs pos="0">
                  <a:srgbClr val="993366">
                    <a:gamma/>
                    <a:shade val="36078"/>
                    <a:invGamma/>
                  </a:srgbClr>
                </a:gs>
                <a:gs pos="50000">
                  <a:srgbClr val="993366"/>
                </a:gs>
                <a:gs pos="100000">
                  <a:srgbClr val="993366">
                    <a:gamma/>
                    <a:shade val="3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numFmt formatCode="_(* #,##0_);_(* \(#,##0\);_(* &quot;-&quot;??_);_(@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VE"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_(* #,##0_);_(* \(#,##0\);_(* &quot;-&quot;??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75708824"/>
        <c:axId val="375709216"/>
      </c:barChart>
      <c:catAx>
        <c:axId val="37570882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VE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37570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7092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VE"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MM USD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VE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37570882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VE" sz="16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000000000000311" r="0.7500000000000031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31</xdr:row>
      <xdr:rowOff>0</xdr:rowOff>
    </xdr:from>
    <xdr:to>
      <xdr:col>13</xdr:col>
      <xdr:colOff>657225</xdr:colOff>
      <xdr:row>31</xdr:row>
      <xdr:rowOff>0</xdr:rowOff>
    </xdr:to>
    <xdr:graphicFrame macro="">
      <xdr:nvGraphicFramePr>
        <xdr:cNvPr id="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543182</xdr:colOff>
      <xdr:row>0</xdr:row>
      <xdr:rowOff>110596</xdr:rowOff>
    </xdr:from>
    <xdr:to>
      <xdr:col>23</xdr:col>
      <xdr:colOff>8216</xdr:colOff>
      <xdr:row>2</xdr:row>
      <xdr:rowOff>96052</xdr:rowOff>
    </xdr:to>
    <xdr:grpSp>
      <xdr:nvGrpSpPr>
        <xdr:cNvPr id="3" name="4 Grupo"/>
        <xdr:cNvGrpSpPr/>
      </xdr:nvGrpSpPr>
      <xdr:grpSpPr>
        <a:xfrm>
          <a:off x="15402182" y="110596"/>
          <a:ext cx="3179784" cy="309306"/>
          <a:chOff x="5000625" y="42847"/>
          <a:chExt cx="2840129" cy="311543"/>
        </a:xfrm>
      </xdr:grpSpPr>
      <xdr:sp macro="" textlink="">
        <xdr:nvSpPr>
          <xdr:cNvPr id="4" name="5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</a:t>
            </a:r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5" name="6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302505</xdr:colOff>
      <xdr:row>2</xdr:row>
      <xdr:rowOff>126350</xdr:rowOff>
    </xdr:to>
    <xdr:grpSp>
      <xdr:nvGrpSpPr>
        <xdr:cNvPr id="6" name="Grupo 5"/>
        <xdr:cNvGrpSpPr/>
      </xdr:nvGrpSpPr>
      <xdr:grpSpPr>
        <a:xfrm>
          <a:off x="0" y="0"/>
          <a:ext cx="4445880" cy="450200"/>
          <a:chOff x="47623" y="38099"/>
          <a:chExt cx="4400552" cy="459030"/>
        </a:xfrm>
      </xdr:grpSpPr>
      <xdr:pic>
        <xdr:nvPicPr>
          <xdr:cNvPr id="7" name="Imagen 6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2">
          <cell r="A22" t="str">
            <v xml:space="preserve">Errata:  Adjustments to the Stock of External Public Debt as of 12/31/2015 by reconciliation of payment concepts by the annual accounting closure </v>
          </cell>
        </row>
        <row r="23">
          <cell r="A23" t="str">
            <v>Note: Variation of Stock as of 12/31/2016 in Multilateral loan by adjustment in registry.</v>
          </cell>
        </row>
        <row r="24">
          <cell r="A24" t="str">
            <v>a/ Preliminary figures as of 06/30/2017</v>
          </cell>
        </row>
        <row r="25">
          <cell r="A25" t="str">
            <v>Exchange rate as of June 30, 2017 provided by The Venezuelan Central Bank</v>
          </cell>
        </row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8:W68"/>
  <sheetViews>
    <sheetView showGridLines="0" tabSelected="1" zoomScaleNormal="100" workbookViewId="0">
      <selection activeCell="A9" sqref="A9:W9"/>
    </sheetView>
  </sheetViews>
  <sheetFormatPr baseColWidth="10" defaultRowHeight="12.75" x14ac:dyDescent="0.2"/>
  <cols>
    <col min="1" max="1" width="40.7109375" style="2" customWidth="1"/>
    <col min="2" max="20" width="10.7109375" style="2" customWidth="1"/>
    <col min="21" max="16384" width="11.42578125" style="2"/>
  </cols>
  <sheetData>
    <row r="8" spans="1:23" ht="20.100000000000001" customHeight="1" x14ac:dyDescent="0.2">
      <c r="A8" s="1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">
      <c r="A9" s="3" t="s">
        <v>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">
      <c r="A10" s="3" t="s">
        <v>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5"/>
      <c r="M11" s="5"/>
      <c r="N11" s="5"/>
      <c r="O11" s="5"/>
      <c r="P11" s="5"/>
      <c r="Q11" s="5"/>
      <c r="R11" s="5"/>
      <c r="S11" s="5"/>
      <c r="T11" s="5"/>
    </row>
    <row r="12" spans="1:23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23" s="8" customFormat="1" ht="30" customHeight="1" x14ac:dyDescent="0.2">
      <c r="A13" s="7" t="s">
        <v>3</v>
      </c>
      <c r="B13" s="7">
        <v>1996</v>
      </c>
      <c r="C13" s="7">
        <v>1997</v>
      </c>
      <c r="D13" s="7">
        <v>1998</v>
      </c>
      <c r="E13" s="7">
        <v>1999</v>
      </c>
      <c r="F13" s="7">
        <v>2000</v>
      </c>
      <c r="G13" s="7">
        <v>2001</v>
      </c>
      <c r="H13" s="7">
        <v>2002</v>
      </c>
      <c r="I13" s="7">
        <v>2003</v>
      </c>
      <c r="J13" s="7">
        <v>2004</v>
      </c>
      <c r="K13" s="7">
        <v>2005</v>
      </c>
      <c r="L13" s="7">
        <v>2006</v>
      </c>
      <c r="M13" s="7">
        <v>2007</v>
      </c>
      <c r="N13" s="7">
        <v>2008</v>
      </c>
      <c r="O13" s="7" t="s">
        <v>4</v>
      </c>
      <c r="P13" s="7" t="s">
        <v>5</v>
      </c>
      <c r="Q13" s="7" t="s">
        <v>6</v>
      </c>
      <c r="R13" s="7" t="s">
        <v>7</v>
      </c>
      <c r="S13" s="7" t="s">
        <v>8</v>
      </c>
      <c r="T13" s="7" t="s">
        <v>9</v>
      </c>
      <c r="U13" s="7" t="s">
        <v>10</v>
      </c>
      <c r="V13" s="7" t="s">
        <v>11</v>
      </c>
      <c r="W13" s="7" t="s">
        <v>12</v>
      </c>
    </row>
    <row r="14" spans="1:23" s="12" customFormat="1" ht="3" customHeight="1" x14ac:dyDescent="0.2">
      <c r="A14" s="9"/>
      <c r="B14" s="10"/>
      <c r="C14" s="10"/>
      <c r="D14" s="10"/>
      <c r="E14" s="10"/>
      <c r="F14" s="10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15" customFormat="1" ht="21" customHeight="1" x14ac:dyDescent="0.2">
      <c r="A15" s="13" t="s">
        <v>13</v>
      </c>
      <c r="B15" s="14">
        <v>21997.121999999999</v>
      </c>
      <c r="C15" s="14">
        <v>21108.296999999999</v>
      </c>
      <c r="D15" s="14">
        <v>21916.717000000001</v>
      </c>
      <c r="E15" s="14">
        <v>21403.635000000002</v>
      </c>
      <c r="F15" s="14">
        <v>20851.354000000003</v>
      </c>
      <c r="G15" s="14">
        <v>21762.447</v>
      </c>
      <c r="H15" s="14">
        <v>21929.360000000001</v>
      </c>
      <c r="I15" s="14">
        <v>24365.348000000002</v>
      </c>
      <c r="J15" s="14">
        <v>27237.077999999998</v>
      </c>
      <c r="K15" s="14">
        <v>31139.294000000002</v>
      </c>
      <c r="L15" s="14">
        <v>27251.615999999998</v>
      </c>
      <c r="M15" s="14">
        <v>27315.528000000002</v>
      </c>
      <c r="N15" s="14">
        <v>29862.819000000003</v>
      </c>
      <c r="O15" s="14">
        <v>35137.468000000008</v>
      </c>
      <c r="P15" s="14">
        <v>37026.554000000004</v>
      </c>
      <c r="Q15" s="14">
        <v>43442.638000000006</v>
      </c>
      <c r="R15" s="14">
        <v>45417.402000000009</v>
      </c>
      <c r="S15" s="14">
        <v>44791.147000000004</v>
      </c>
      <c r="T15" s="14">
        <v>43338.279000000002</v>
      </c>
      <c r="U15" s="14">
        <v>42532.097000000002</v>
      </c>
      <c r="V15" s="14">
        <v>46761.582000000002</v>
      </c>
      <c r="W15" s="14">
        <v>46440.048999999999</v>
      </c>
    </row>
    <row r="16" spans="1:23" s="18" customFormat="1" ht="15" customHeight="1" x14ac:dyDescent="0.2">
      <c r="A16" s="16" t="s">
        <v>14</v>
      </c>
      <c r="B16" s="17">
        <v>18531.773000000001</v>
      </c>
      <c r="C16" s="17">
        <v>17631.164000000001</v>
      </c>
      <c r="D16" s="17">
        <v>17254.856</v>
      </c>
      <c r="E16" s="17">
        <v>16311.981</v>
      </c>
      <c r="F16" s="17">
        <v>15636.063</v>
      </c>
      <c r="G16" s="17">
        <v>16177.212</v>
      </c>
      <c r="H16" s="17">
        <v>15830.966</v>
      </c>
      <c r="I16" s="17">
        <v>17858.775000000001</v>
      </c>
      <c r="J16" s="17">
        <v>21027.19</v>
      </c>
      <c r="K16" s="17">
        <v>25443.019</v>
      </c>
      <c r="L16" s="17">
        <v>21437.645</v>
      </c>
      <c r="M16" s="17">
        <v>22312.686000000002</v>
      </c>
      <c r="N16" s="17">
        <v>24867.491000000002</v>
      </c>
      <c r="O16" s="17">
        <v>29871.844000000001</v>
      </c>
      <c r="P16" s="17">
        <v>31236.152999999998</v>
      </c>
      <c r="Q16" s="17">
        <v>36927.194000000003</v>
      </c>
      <c r="R16" s="17">
        <v>36927.194000000003</v>
      </c>
      <c r="S16" s="17">
        <v>35387.671000000002</v>
      </c>
      <c r="T16" s="17">
        <v>33889.671000000002</v>
      </c>
      <c r="U16" s="17">
        <v>32579.670999999998</v>
      </c>
      <c r="V16" s="17">
        <v>36079.614000000001</v>
      </c>
      <c r="W16" s="17">
        <v>36079.614000000001</v>
      </c>
    </row>
    <row r="17" spans="1:23" s="18" customFormat="1" ht="15" customHeight="1" x14ac:dyDescent="0.2">
      <c r="A17" s="16" t="s">
        <v>15</v>
      </c>
      <c r="B17" s="17">
        <v>344.68400000000003</v>
      </c>
      <c r="C17" s="19">
        <v>383.923</v>
      </c>
      <c r="D17" s="17">
        <v>676.03599999999994</v>
      </c>
      <c r="E17" s="17">
        <v>857.02499999999998</v>
      </c>
      <c r="F17" s="17">
        <v>1068.902</v>
      </c>
      <c r="G17" s="17">
        <v>1170.3910000000001</v>
      </c>
      <c r="H17" s="17">
        <v>1621.999</v>
      </c>
      <c r="I17" s="17">
        <v>2060.38</v>
      </c>
      <c r="J17" s="17">
        <v>2027.0119999999999</v>
      </c>
      <c r="K17" s="17">
        <v>1979.537</v>
      </c>
      <c r="L17" s="17">
        <v>1831.5329999999999</v>
      </c>
      <c r="M17" s="17">
        <v>1655.673</v>
      </c>
      <c r="N17" s="17">
        <v>1368.779</v>
      </c>
      <c r="O17" s="17">
        <v>1079.6110000000001</v>
      </c>
      <c r="P17" s="17">
        <v>787.18600000000004</v>
      </c>
      <c r="Q17" s="17">
        <v>544.05399999999997</v>
      </c>
      <c r="R17" s="17">
        <v>528.37400000000002</v>
      </c>
      <c r="S17" s="17">
        <v>531.73299999999995</v>
      </c>
      <c r="T17" s="17">
        <v>482.00599999999997</v>
      </c>
      <c r="U17" s="17">
        <v>735.89499999999998</v>
      </c>
      <c r="V17" s="17">
        <v>1262.3130000000001</v>
      </c>
      <c r="W17" s="17">
        <v>1141.81</v>
      </c>
    </row>
    <row r="18" spans="1:23" s="18" customFormat="1" ht="15" customHeight="1" x14ac:dyDescent="0.2">
      <c r="A18" s="16" t="s">
        <v>16</v>
      </c>
      <c r="B18" s="17">
        <v>501.15899999999999</v>
      </c>
      <c r="C18" s="17">
        <v>468.70499999999998</v>
      </c>
      <c r="D18" s="17">
        <v>572.4</v>
      </c>
      <c r="E18" s="17">
        <v>603.70399999999995</v>
      </c>
      <c r="F18" s="17">
        <v>555.04399999999998</v>
      </c>
      <c r="G18" s="17">
        <v>533.36599999999999</v>
      </c>
      <c r="H18" s="17">
        <v>571.14300000000003</v>
      </c>
      <c r="I18" s="17">
        <v>631.73699999999997</v>
      </c>
      <c r="J18" s="17">
        <v>619.02099999999996</v>
      </c>
      <c r="K18" s="17">
        <v>537.928</v>
      </c>
      <c r="L18" s="20">
        <v>537.19200000000001</v>
      </c>
      <c r="M18" s="21">
        <v>663.66600000000005</v>
      </c>
      <c r="N18" s="21">
        <v>716.43600000000004</v>
      </c>
      <c r="O18" s="17">
        <v>913.43600000000004</v>
      </c>
      <c r="P18" s="17">
        <v>879.34699999999998</v>
      </c>
      <c r="Q18" s="17">
        <v>1197.8209999999999</v>
      </c>
      <c r="R18" s="17">
        <v>3131.337</v>
      </c>
      <c r="S18" s="17">
        <v>3974.761</v>
      </c>
      <c r="T18" s="17">
        <v>3944.4960000000001</v>
      </c>
      <c r="U18" s="17">
        <v>3929.5509999999999</v>
      </c>
      <c r="V18" s="17">
        <v>4003.1950000000002</v>
      </c>
      <c r="W18" s="17">
        <v>3953.473</v>
      </c>
    </row>
    <row r="19" spans="1:23" s="18" customFormat="1" ht="15" customHeight="1" x14ac:dyDescent="0.2">
      <c r="A19" s="16" t="s">
        <v>17</v>
      </c>
      <c r="B19" s="22">
        <v>2551.797</v>
      </c>
      <c r="C19" s="22">
        <v>2485.567</v>
      </c>
      <c r="D19" s="22">
        <v>3312.8519999999999</v>
      </c>
      <c r="E19" s="17">
        <v>3565.4490000000001</v>
      </c>
      <c r="F19" s="17">
        <v>3479.973</v>
      </c>
      <c r="G19" s="17">
        <v>3706.9160000000002</v>
      </c>
      <c r="H19" s="17">
        <v>3759.1460000000002</v>
      </c>
      <c r="I19" s="17">
        <v>3686.886</v>
      </c>
      <c r="J19" s="17">
        <v>3463.5749999999998</v>
      </c>
      <c r="K19" s="17">
        <v>3102.3229999999999</v>
      </c>
      <c r="L19" s="17">
        <v>3414.5569999999998</v>
      </c>
      <c r="M19" s="17">
        <v>2664.2820000000002</v>
      </c>
      <c r="N19" s="17">
        <v>2905.1959999999999</v>
      </c>
      <c r="O19" s="17">
        <v>3270.3150000000001</v>
      </c>
      <c r="P19" s="17">
        <v>4126.1880000000001</v>
      </c>
      <c r="Q19" s="17">
        <v>4778.5439999999999</v>
      </c>
      <c r="R19" s="17">
        <v>4838.1270000000004</v>
      </c>
      <c r="S19" s="17">
        <v>4904.6120000000001</v>
      </c>
      <c r="T19" s="17">
        <v>5029.7359999999999</v>
      </c>
      <c r="U19" s="17">
        <v>5294.61</v>
      </c>
      <c r="V19" s="17">
        <v>5424.09</v>
      </c>
      <c r="W19" s="17">
        <v>5272.7820000000002</v>
      </c>
    </row>
    <row r="20" spans="1:23" s="18" customFormat="1" ht="15" customHeight="1" x14ac:dyDescent="0.2">
      <c r="A20" s="23" t="s">
        <v>18</v>
      </c>
      <c r="B20" s="17">
        <v>67.709000000000003</v>
      </c>
      <c r="C20" s="17">
        <v>138.93799999999999</v>
      </c>
      <c r="D20" s="17">
        <v>100.57299999999999</v>
      </c>
      <c r="E20" s="17">
        <v>65.475999999999999</v>
      </c>
      <c r="F20" s="17">
        <v>111.372</v>
      </c>
      <c r="G20" s="17">
        <v>174.56200000000001</v>
      </c>
      <c r="H20" s="17">
        <v>146.10599999999999</v>
      </c>
      <c r="I20" s="17">
        <v>127.57</v>
      </c>
      <c r="J20" s="17">
        <v>100.28</v>
      </c>
      <c r="K20" s="17">
        <v>76.486999999999995</v>
      </c>
      <c r="L20" s="17">
        <v>30.689</v>
      </c>
      <c r="M20" s="17">
        <v>19.221</v>
      </c>
      <c r="N20" s="17">
        <v>4.9169999999999998</v>
      </c>
      <c r="O20" s="17">
        <v>2.262</v>
      </c>
      <c r="P20" s="17">
        <v>-2.3199999999999998</v>
      </c>
      <c r="Q20" s="17">
        <v>-4.9749999999999996</v>
      </c>
      <c r="R20" s="17">
        <v>-7.63</v>
      </c>
      <c r="S20" s="17">
        <v>-7.63</v>
      </c>
      <c r="T20" s="17">
        <v>-7.63</v>
      </c>
      <c r="U20" s="17">
        <v>-7.63</v>
      </c>
      <c r="V20" s="17">
        <v>-7.63</v>
      </c>
      <c r="W20" s="17">
        <v>-7.63</v>
      </c>
    </row>
    <row r="21" spans="1:23" ht="21" customHeight="1" x14ac:dyDescent="0.2">
      <c r="A21" s="13" t="s">
        <v>19</v>
      </c>
      <c r="B21" s="14">
        <v>1895.7090000000001</v>
      </c>
      <c r="C21" s="14">
        <v>1522.047</v>
      </c>
      <c r="D21" s="14">
        <v>1399.9639999999999</v>
      </c>
      <c r="E21" s="14">
        <v>1182.5889999999999</v>
      </c>
      <c r="F21" s="14">
        <v>875.51300000000003</v>
      </c>
      <c r="G21" s="14">
        <v>739.88800000000003</v>
      </c>
      <c r="H21" s="14">
        <v>583.86800000000005</v>
      </c>
      <c r="I21" s="14">
        <v>414.32600000000002</v>
      </c>
      <c r="J21" s="14">
        <v>232.68100000000001</v>
      </c>
      <c r="K21" s="14">
        <v>59.401000000000003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</row>
    <row r="22" spans="1:23" s="18" customFormat="1" ht="15" customHeight="1" x14ac:dyDescent="0.2">
      <c r="A22" s="23" t="s">
        <v>20</v>
      </c>
      <c r="B22" s="17">
        <v>817.43200000000002</v>
      </c>
      <c r="C22" s="17">
        <v>650.73400000000004</v>
      </c>
      <c r="D22" s="17">
        <v>606.63300000000004</v>
      </c>
      <c r="E22" s="17">
        <v>479.30900000000003</v>
      </c>
      <c r="F22" s="17">
        <v>385.15499999999997</v>
      </c>
      <c r="G22" s="17">
        <v>317.464</v>
      </c>
      <c r="H22" s="17">
        <v>280.35500000000002</v>
      </c>
      <c r="I22" s="17">
        <v>205.91</v>
      </c>
      <c r="J22" s="17">
        <v>112.631</v>
      </c>
      <c r="K22" s="17">
        <v>25.983000000000001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</row>
    <row r="23" spans="1:23" s="18" customFormat="1" ht="15" customHeight="1" x14ac:dyDescent="0.2">
      <c r="A23" s="23" t="s">
        <v>21</v>
      </c>
      <c r="B23" s="17">
        <v>571.14</v>
      </c>
      <c r="C23" s="17">
        <v>432.20499999999998</v>
      </c>
      <c r="D23" s="17">
        <v>389.15699999999998</v>
      </c>
      <c r="E23" s="17">
        <v>334.62400000000002</v>
      </c>
      <c r="F23" s="17">
        <v>206.20599999999999</v>
      </c>
      <c r="G23" s="17">
        <v>200.571</v>
      </c>
      <c r="H23" s="17">
        <v>123.682</v>
      </c>
      <c r="I23" s="17">
        <v>76.459000000000003</v>
      </c>
      <c r="J23" s="17">
        <v>42.482999999999997</v>
      </c>
      <c r="K23" s="17">
        <v>12.089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</row>
    <row r="24" spans="1:23" s="18" customFormat="1" ht="15" customHeight="1" x14ac:dyDescent="0.2">
      <c r="A24" s="23" t="s">
        <v>22</v>
      </c>
      <c r="B24" s="17">
        <v>444.41500000000002</v>
      </c>
      <c r="C24" s="17">
        <v>383.65899999999999</v>
      </c>
      <c r="D24" s="17">
        <v>342.78699999999998</v>
      </c>
      <c r="E24" s="17">
        <v>287.10399999999998</v>
      </c>
      <c r="F24" s="17">
        <v>223.17699999999999</v>
      </c>
      <c r="G24" s="17">
        <v>169.46</v>
      </c>
      <c r="H24" s="17">
        <v>136.67400000000001</v>
      </c>
      <c r="I24" s="17">
        <v>102.173</v>
      </c>
      <c r="J24" s="17">
        <v>60.323</v>
      </c>
      <c r="K24" s="17">
        <v>16.725999999999999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</row>
    <row r="25" spans="1:23" s="18" customFormat="1" ht="15" customHeight="1" x14ac:dyDescent="0.2">
      <c r="A25" s="23" t="s">
        <v>18</v>
      </c>
      <c r="B25" s="17">
        <v>62.722000000000001</v>
      </c>
      <c r="C25" s="17">
        <v>55.448999999999998</v>
      </c>
      <c r="D25" s="17">
        <v>61.387</v>
      </c>
      <c r="E25" s="17">
        <v>81.552000000000007</v>
      </c>
      <c r="F25" s="17">
        <v>60.975000000000001</v>
      </c>
      <c r="G25" s="19">
        <v>52.393000000000001</v>
      </c>
      <c r="H25" s="19">
        <v>43.156999999999996</v>
      </c>
      <c r="I25" s="19">
        <v>29.783999999999999</v>
      </c>
      <c r="J25" s="19">
        <v>17.244</v>
      </c>
      <c r="K25" s="17">
        <v>4.6029999999999998</v>
      </c>
      <c r="L25" s="19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</row>
    <row r="26" spans="1:23" ht="24" customHeight="1" thickBot="1" x14ac:dyDescent="0.25">
      <c r="A26" s="24" t="s">
        <v>23</v>
      </c>
      <c r="B26" s="25">
        <v>23892.830999999998</v>
      </c>
      <c r="C26" s="25">
        <v>22630.343999999997</v>
      </c>
      <c r="D26" s="25">
        <v>23316.681</v>
      </c>
      <c r="E26" s="25">
        <v>22586.224000000002</v>
      </c>
      <c r="F26" s="25">
        <v>21726.867000000002</v>
      </c>
      <c r="G26" s="25">
        <v>22502.334999999999</v>
      </c>
      <c r="H26" s="25">
        <v>22513.227999999999</v>
      </c>
      <c r="I26" s="25">
        <v>24779.674000000003</v>
      </c>
      <c r="J26" s="25">
        <v>27469.758999999998</v>
      </c>
      <c r="K26" s="25">
        <v>31198.695000000003</v>
      </c>
      <c r="L26" s="25">
        <v>27251.615999999998</v>
      </c>
      <c r="M26" s="25">
        <v>27315.528000000002</v>
      </c>
      <c r="N26" s="25">
        <v>29862.819000000003</v>
      </c>
      <c r="O26" s="25">
        <v>35137.468000000008</v>
      </c>
      <c r="P26" s="25">
        <v>37026.554000000004</v>
      </c>
      <c r="Q26" s="25">
        <v>43442.638000000006</v>
      </c>
      <c r="R26" s="25">
        <v>45417.402000000009</v>
      </c>
      <c r="S26" s="25">
        <v>44791.147000000004</v>
      </c>
      <c r="T26" s="25">
        <v>43338.279000000002</v>
      </c>
      <c r="U26" s="25">
        <v>42532.097000000002</v>
      </c>
      <c r="V26" s="25">
        <v>46761.582000000002</v>
      </c>
      <c r="W26" s="25">
        <v>46440.048999999999</v>
      </c>
    </row>
    <row r="27" spans="1:23" s="27" customFormat="1" ht="12" customHeight="1" x14ac:dyDescent="0.2">
      <c r="A27" s="26" t="str">
        <f>'[1]Sal Total'!A22</f>
        <v xml:space="preserve">Errata:  Adjustments to the Stock of External Public Debt as of 12/31/2015 by reconciliation of payment concepts by the annual accounting closure </v>
      </c>
      <c r="B27" s="26"/>
    </row>
    <row r="28" spans="1:23" s="27" customFormat="1" ht="12" customHeight="1" x14ac:dyDescent="0.2">
      <c r="A28" s="26" t="str">
        <f>+'[1]Sal Total'!A23</f>
        <v>Note: Variation of Stock as of 12/31/2016 in Multilateral loan by adjustment in registry.</v>
      </c>
      <c r="B28" s="26"/>
    </row>
    <row r="29" spans="1:23" s="27" customFormat="1" ht="12" customHeight="1" x14ac:dyDescent="0.2">
      <c r="A29" s="26" t="str">
        <f>'[1]Sal Total'!A24</f>
        <v>a/ Preliminary figures as of 06/30/2017</v>
      </c>
      <c r="B29" s="26"/>
    </row>
    <row r="30" spans="1:23" s="27" customFormat="1" ht="12" customHeight="1" x14ac:dyDescent="0.2">
      <c r="A30" s="26" t="str">
        <f>'[1]Sal Total'!A25</f>
        <v>Exchange rate as of June 30, 2017 provided by The Venezuelan Central Bank</v>
      </c>
      <c r="B30" s="26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3" s="27" customFormat="1" ht="12" customHeight="1" x14ac:dyDescent="0.2">
      <c r="A31" s="29" t="str">
        <f>+'[1]Sal Total'!A26</f>
        <v>Source: Ministry of Popular Power of Economy and Finance. National Public Credit Bureau</v>
      </c>
      <c r="B31" s="29"/>
      <c r="L31" s="30"/>
      <c r="M31" s="31"/>
      <c r="N31" s="31"/>
      <c r="O31" s="31"/>
    </row>
    <row r="32" spans="1:23" x14ac:dyDescent="0.2">
      <c r="A32" s="27" t="s">
        <v>24</v>
      </c>
      <c r="B32" s="27"/>
      <c r="K32" s="32"/>
      <c r="L32" s="32"/>
      <c r="M32" s="33"/>
      <c r="N32" s="33"/>
      <c r="O32" s="33"/>
      <c r="P32" s="32"/>
      <c r="Q32" s="32"/>
      <c r="R32" s="32"/>
      <c r="S32" s="32"/>
      <c r="T32" s="32"/>
    </row>
    <row r="33" spans="1:20" x14ac:dyDescent="0.2">
      <c r="A33" s="34"/>
      <c r="B33" s="34"/>
      <c r="C33" s="34"/>
      <c r="D33" s="34"/>
      <c r="E33" s="34"/>
      <c r="F33" s="34"/>
      <c r="L33" s="31"/>
      <c r="M33" s="31"/>
      <c r="N33" s="31"/>
      <c r="O33" s="31"/>
      <c r="P33" s="31"/>
      <c r="Q33" s="31"/>
      <c r="R33" s="31"/>
      <c r="S33" s="31"/>
      <c r="T33" s="31"/>
    </row>
    <row r="34" spans="1:20" customFormat="1" x14ac:dyDescent="0.2">
      <c r="A34" s="34"/>
      <c r="B34" s="34"/>
      <c r="C34" s="34"/>
      <c r="D34" s="34"/>
      <c r="E34" s="34"/>
      <c r="F34" s="34"/>
    </row>
    <row r="35" spans="1:20" customFormat="1" x14ac:dyDescent="0.2"/>
    <row r="36" spans="1:20" customFormat="1" ht="21" customHeight="1" x14ac:dyDescent="0.2"/>
    <row r="37" spans="1:20" customFormat="1" ht="15" customHeight="1" x14ac:dyDescent="0.2"/>
    <row r="38" spans="1:20" customFormat="1" ht="15" customHeight="1" x14ac:dyDescent="0.2"/>
    <row r="39" spans="1:20" customFormat="1" ht="15" customHeight="1" x14ac:dyDescent="0.2"/>
    <row r="40" spans="1:20" customFormat="1" ht="15" customHeight="1" x14ac:dyDescent="0.2"/>
    <row r="41" spans="1:20" customFormat="1" ht="15" customHeight="1" x14ac:dyDescent="0.2"/>
    <row r="42" spans="1:20" customFormat="1" ht="21" customHeight="1" x14ac:dyDescent="0.2"/>
    <row r="43" spans="1:20" customFormat="1" ht="15" customHeight="1" x14ac:dyDescent="0.2"/>
    <row r="44" spans="1:20" customFormat="1" ht="15" customHeight="1" x14ac:dyDescent="0.2"/>
    <row r="45" spans="1:20" customFormat="1" ht="15" customHeight="1" x14ac:dyDescent="0.2"/>
    <row r="46" spans="1:20" customFormat="1" ht="15" customHeight="1" x14ac:dyDescent="0.2"/>
    <row r="47" spans="1:20" customFormat="1" ht="24" customHeight="1" x14ac:dyDescent="0.2"/>
    <row r="48" spans="1:20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spans="3:3" customFormat="1" x14ac:dyDescent="0.2"/>
    <row r="66" spans="3:3" customFormat="1" x14ac:dyDescent="0.2"/>
    <row r="67" spans="3:3" customFormat="1" x14ac:dyDescent="0.2"/>
    <row r="68" spans="3:3" x14ac:dyDescent="0.2">
      <c r="C68" s="32"/>
    </row>
  </sheetData>
  <mergeCells count="4">
    <mergeCell ref="A8:W8"/>
    <mergeCell ref="A9:W9"/>
    <mergeCell ref="A10:W10"/>
    <mergeCell ref="A33:F34"/>
  </mergeCells>
  <printOptions horizontalCentered="1"/>
  <pageMargins left="0.78740157480314965" right="0.59055118110236227" top="0.78740157480314965" bottom="0.59055118110236227" header="0.59055118110236227" footer="0"/>
  <pageSetup scale="46" orientation="landscape" r:id="rId1"/>
  <headerFooter alignWithMargins="0">
    <oddFooter>&amp;C2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 Ext.</vt:lpstr>
      <vt:lpstr>'Sal Ext.'!Área_de_impresión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2017-08-07T19:45:35Z</dcterms:created>
  <dcterms:modified xsi:type="dcterms:W3CDTF">2017-08-07T19:46:17Z</dcterms:modified>
</cp:coreProperties>
</file>