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2. Debt Static – Quarterly Report\b.2.2. Domestic Debt\"/>
    </mc:Choice>
  </mc:AlternateContent>
  <bookViews>
    <workbookView xWindow="0" yWindow="0" windowWidth="20490" windowHeight="8340"/>
  </bookViews>
  <sheets>
    <sheet name="Sal Int." sheetId="1" r:id="rId1"/>
  </sheets>
  <externalReferences>
    <externalReference r:id="rId2"/>
  </externalReferences>
  <definedNames>
    <definedName name="_xlnm.Print_Area" localSheetId="0">'Sal Int.'!$A$1:$V$30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A28" i="1"/>
  <c r="A27" i="1"/>
</calcChain>
</file>

<file path=xl/sharedStrings.xml><?xml version="1.0" encoding="utf-8"?>
<sst xmlns="http://schemas.openxmlformats.org/spreadsheetml/2006/main" count="23" uniqueCount="23">
  <si>
    <t>CENTRAL GOVERNMENT: STOCK OF DOMESTIC PUBLIC DEBT</t>
  </si>
  <si>
    <t>As of  December 31, each year</t>
  </si>
  <si>
    <t>(Bs. Million)</t>
  </si>
  <si>
    <t>ITEM</t>
  </si>
  <si>
    <t>2009</t>
  </si>
  <si>
    <t>2010</t>
  </si>
  <si>
    <t>2011</t>
  </si>
  <si>
    <t>2012</t>
  </si>
  <si>
    <t>2013</t>
  </si>
  <si>
    <t>2014</t>
  </si>
  <si>
    <t>2015</t>
  </si>
  <si>
    <t>2016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</si>
  <si>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</si>
  <si>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Total Domestic Direct Debt</t>
  </si>
  <si>
    <t>Bonds</t>
  </si>
  <si>
    <t xml:space="preserve">    National Public Debt Bonds</t>
  </si>
  <si>
    <t xml:space="preserve">    Treasury Bills</t>
  </si>
  <si>
    <t xml:space="preserve">    Promisory Notes</t>
  </si>
  <si>
    <t xml:space="preserve">Loans </t>
  </si>
  <si>
    <t>Total Domestic Indirect Debt *</t>
  </si>
  <si>
    <t>Total Domestic Public Debt</t>
  </si>
  <si>
    <t>Errata:  Adjustments to the Stock of Domestic Indirect Public Debt as of 12/31/2016 by conciliation of the placements with the Fondo Simón Bolívar para la Reconstrucción S.A.</t>
  </si>
  <si>
    <t>Note: * Bonds Issuance of "Fondo Simón Bolívar para la Reconstrucción S.A."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</si>
</sst>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2" applyFont="1" applyFill="1" applyAlignment="1">
      <alignment vertical="center"/>
    </xf>
    <xf numFmtId="4" fontId="1" fillId="2" borderId="0" xfId="2" applyNumberFormat="1" applyFont="1" applyFill="1" applyAlignment="1">
      <alignment vertical="center"/>
    </xf>
    <xf numFmtId="0" fontId="1" fillId="2" borderId="0" xfId="2" applyFont="1" applyFill="1" applyAlignment="1">
      <alignment vertical="center"/>
    </xf>
    <xf numFmtId="164" fontId="1" fillId="2" borderId="0" xfId="3" applyFont="1" applyFill="1" applyAlignment="1">
      <alignment vertical="center"/>
    </xf>
    <xf numFmtId="4" fontId="3" fillId="2" borderId="0" xfId="2" applyNumberFormat="1" applyFont="1" applyFill="1" applyAlignment="1">
      <alignment horizontal="center" vertical="center"/>
    </xf>
    <xf numFmtId="4" fontId="4" fillId="2" borderId="0" xfId="2" applyNumberFormat="1" applyFont="1" applyFill="1" applyAlignment="1">
      <alignment horizontal="center" vertical="center"/>
    </xf>
    <xf numFmtId="4" fontId="5" fillId="2" borderId="0" xfId="2" applyNumberFormat="1" applyFont="1" applyFill="1" applyAlignment="1">
      <alignment horizontal="center" vertical="center"/>
    </xf>
    <xf numFmtId="0" fontId="4" fillId="2" borderId="0" xfId="2" applyFont="1" applyFill="1" applyAlignment="1" applyProtection="1">
      <alignment horizontal="left" vertical="center"/>
      <protection locked="0"/>
    </xf>
    <xf numFmtId="0" fontId="6" fillId="3" borderId="0" xfId="2" applyFont="1" applyFill="1" applyBorder="1" applyAlignment="1">
      <alignment horizontal="center" vertical="center" wrapText="1"/>
    </xf>
    <xf numFmtId="0" fontId="6" fillId="3" borderId="0" xfId="2" applyNumberFormat="1" applyFont="1" applyFill="1" applyBorder="1" applyAlignment="1">
      <alignment horizontal="center" vertical="center"/>
    </xf>
    <xf numFmtId="0" fontId="6" fillId="3" borderId="0" xfId="2" quotePrefix="1" applyNumberFormat="1" applyFont="1" applyFill="1" applyBorder="1" applyAlignment="1">
      <alignment horizontal="center" vertical="center"/>
    </xf>
    <xf numFmtId="49" fontId="6" fillId="3" borderId="0" xfId="2" applyNumberFormat="1" applyFont="1" applyFill="1" applyBorder="1" applyAlignment="1">
      <alignment horizontal="center" vertical="center"/>
    </xf>
    <xf numFmtId="49" fontId="6" fillId="3" borderId="0" xfId="2" quotePrefix="1" applyNumberFormat="1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horizontal="center" vertical="center"/>
    </xf>
    <xf numFmtId="0" fontId="8" fillId="2" borderId="0" xfId="2" applyNumberFormat="1" applyFont="1" applyFill="1"/>
    <xf numFmtId="0" fontId="6" fillId="0" borderId="0" xfId="2" applyFont="1" applyFill="1" applyBorder="1" applyAlignment="1">
      <alignment horizontal="center" vertical="center" wrapText="1"/>
    </xf>
    <xf numFmtId="0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6" fillId="0" borderId="0" xfId="2" quotePrefix="1" applyNumberFormat="1" applyFont="1" applyFill="1" applyBorder="1" applyAlignment="1">
      <alignment horizontal="center" vertical="center"/>
    </xf>
    <xf numFmtId="0" fontId="8" fillId="0" borderId="0" xfId="2" applyNumberFormat="1" applyFont="1" applyFill="1"/>
    <xf numFmtId="0" fontId="6" fillId="4" borderId="0" xfId="2" quotePrefix="1" applyFont="1" applyFill="1" applyBorder="1" applyAlignment="1" applyProtection="1">
      <alignment horizontal="left" vertical="center"/>
      <protection locked="0"/>
    </xf>
    <xf numFmtId="165" fontId="6" fillId="4" borderId="0" xfId="3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2" quotePrefix="1" applyFont="1" applyFill="1" applyBorder="1" applyAlignment="1" applyProtection="1">
      <alignment horizontal="left" indent="1"/>
      <protection locked="0"/>
    </xf>
    <xf numFmtId="165" fontId="6" fillId="0" borderId="0" xfId="3" quotePrefix="1" applyNumberFormat="1" applyFont="1" applyFill="1" applyBorder="1" applyAlignment="1" applyProtection="1">
      <alignment horizontal="center"/>
      <protection locked="0"/>
    </xf>
    <xf numFmtId="0" fontId="1" fillId="0" borderId="0" xfId="2" applyFont="1" applyFill="1"/>
    <xf numFmtId="0" fontId="9" fillId="5" borderId="0" xfId="2" applyFont="1" applyFill="1" applyBorder="1" applyAlignment="1" applyProtection="1">
      <alignment horizontal="left" vertical="center" indent="1"/>
      <protection locked="0"/>
    </xf>
    <xf numFmtId="165" fontId="9" fillId="5" borderId="0" xfId="3" applyNumberFormat="1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1" fillId="0" borderId="0" xfId="2" applyFont="1" applyFill="1" applyBorder="1" applyAlignment="1" applyProtection="1">
      <alignment horizontal="left" vertical="center" indent="1"/>
      <protection locked="0"/>
    </xf>
    <xf numFmtId="165" fontId="10" fillId="0" borderId="0" xfId="3" applyNumberFormat="1" applyFont="1" applyFill="1" applyBorder="1" applyAlignment="1">
      <alignment vertical="center"/>
    </xf>
    <xf numFmtId="165" fontId="9" fillId="5" borderId="0" xfId="3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 applyProtection="1">
      <alignment horizontal="left"/>
      <protection locked="0"/>
    </xf>
    <xf numFmtId="165" fontId="9" fillId="0" borderId="0" xfId="3" applyNumberFormat="1" applyFont="1" applyFill="1" applyBorder="1" applyAlignment="1">
      <alignment horizontal="center"/>
    </xf>
    <xf numFmtId="165" fontId="9" fillId="0" borderId="0" xfId="3" applyNumberFormat="1" applyFont="1" applyFill="1" applyBorder="1"/>
    <xf numFmtId="0" fontId="10" fillId="0" borderId="0" xfId="2" applyFont="1" applyFill="1"/>
    <xf numFmtId="0" fontId="6" fillId="4" borderId="0" xfId="2" quotePrefix="1" applyFont="1" applyFill="1" applyBorder="1" applyAlignment="1" applyProtection="1">
      <alignment horizontal="left" vertical="center" indent="1"/>
      <protection locked="0"/>
    </xf>
    <xf numFmtId="166" fontId="6" fillId="4" borderId="0" xfId="3" applyNumberFormat="1" applyFont="1" applyFill="1" applyBorder="1" applyAlignment="1">
      <alignment horizontal="left" vertical="center" indent="1"/>
    </xf>
    <xf numFmtId="165" fontId="6" fillId="4" borderId="0" xfId="1" applyNumberFormat="1" applyFont="1" applyFill="1" applyBorder="1" applyAlignment="1">
      <alignment horizontal="left" vertical="center" indent="1"/>
    </xf>
    <xf numFmtId="0" fontId="1" fillId="2" borderId="0" xfId="2" applyFont="1" applyFill="1" applyAlignment="1">
      <alignment horizontal="left" vertical="center" indent="1"/>
    </xf>
    <xf numFmtId="164" fontId="6" fillId="0" borderId="0" xfId="3" applyNumberFormat="1" applyFont="1" applyFill="1" applyBorder="1"/>
    <xf numFmtId="3" fontId="6" fillId="0" borderId="0" xfId="3" applyNumberFormat="1" applyFont="1" applyFill="1" applyBorder="1"/>
    <xf numFmtId="0" fontId="6" fillId="4" borderId="1" xfId="2" applyFont="1" applyFill="1" applyBorder="1" applyAlignment="1" applyProtection="1">
      <alignment horizontal="left" vertical="center"/>
      <protection locked="0"/>
    </xf>
    <xf numFmtId="3" fontId="6" fillId="4" borderId="1" xfId="2" applyNumberFormat="1" applyFont="1" applyFill="1" applyBorder="1" applyAlignment="1">
      <alignment horizontal="right" vertical="center"/>
    </xf>
    <xf numFmtId="0" fontId="1" fillId="2" borderId="0" xfId="2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4" fontId="10" fillId="2" borderId="0" xfId="2" applyNumberFormat="1" applyFont="1" applyFill="1"/>
    <xf numFmtId="164" fontId="10" fillId="2" borderId="0" xfId="3" applyFont="1" applyFill="1"/>
    <xf numFmtId="0" fontId="1" fillId="2" borderId="0" xfId="2" applyFont="1" applyFill="1"/>
    <xf numFmtId="0" fontId="12" fillId="2" borderId="0" xfId="2" quotePrefix="1" applyFont="1" applyFill="1" applyAlignment="1">
      <alignment horizontal="left" vertical="center"/>
    </xf>
    <xf numFmtId="0" fontId="12" fillId="0" borderId="0" xfId="2" quotePrefix="1" applyFont="1" applyAlignment="1">
      <alignment horizontal="left" vertical="center"/>
    </xf>
    <xf numFmtId="4" fontId="1" fillId="2" borderId="0" xfId="2" applyNumberFormat="1" applyFont="1" applyFill="1"/>
    <xf numFmtId="164" fontId="4" fillId="0" borderId="0" xfId="2" applyNumberFormat="1" applyFont="1" applyFill="1" applyBorder="1" applyAlignment="1">
      <alignment horizontal="center" vertical="center"/>
    </xf>
    <xf numFmtId="165" fontId="1" fillId="2" borderId="0" xfId="2" applyNumberFormat="1" applyFont="1" applyFill="1"/>
    <xf numFmtId="164" fontId="1" fillId="2" borderId="0" xfId="3" applyFont="1" applyFill="1"/>
    <xf numFmtId="0" fontId="12" fillId="0" borderId="0" xfId="0" applyFont="1" applyFill="1" applyProtection="1"/>
    <xf numFmtId="165" fontId="1" fillId="2" borderId="0" xfId="3" applyNumberFormat="1" applyFont="1" applyFill="1"/>
    <xf numFmtId="0" fontId="12" fillId="0" borderId="0" xfId="0" applyFont="1" applyFill="1" applyAlignment="1" applyProtection="1">
      <alignment horizontal="left" vertical="center" wrapText="1"/>
    </xf>
    <xf numFmtId="43" fontId="0" fillId="0" borderId="0" xfId="0" applyNumberFormat="1"/>
    <xf numFmtId="43" fontId="0" fillId="0" borderId="0" xfId="1" applyNumberFormat="1" applyFont="1"/>
    <xf numFmtId="0" fontId="2" fillId="2" borderId="0" xfId="2" applyFont="1" applyFill="1"/>
  </cellXfs>
  <cellStyles count="4">
    <cellStyle name="Millares" xfId="1" builtinId="3"/>
    <cellStyle name="Millares_Web I Trim 2007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431455</xdr:colOff>
      <xdr:row>0</xdr:row>
      <xdr:rowOff>110596</xdr:rowOff>
    </xdr:from>
    <xdr:to>
      <xdr:col>21</xdr:col>
      <xdr:colOff>626400</xdr:colOff>
      <xdr:row>2</xdr:row>
      <xdr:rowOff>93886</xdr:rowOff>
    </xdr:to>
    <xdr:grpSp>
      <xdr:nvGrpSpPr>
        <xdr:cNvPr id="2" name="4 Grupo"/>
        <xdr:cNvGrpSpPr/>
      </xdr:nvGrpSpPr>
      <xdr:grpSpPr>
        <a:xfrm>
          <a:off x="14647068" y="110596"/>
          <a:ext cx="3160275" cy="306781"/>
          <a:chOff x="5000625" y="42847"/>
          <a:chExt cx="2840129" cy="311543"/>
        </a:xfrm>
      </xdr:grpSpPr>
      <xdr:sp macro="" textlink="">
        <xdr:nvSpPr>
          <xdr:cNvPr id="3" name="5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4" name="6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301206</xdr:colOff>
      <xdr:row>2</xdr:row>
      <xdr:rowOff>124184</xdr:rowOff>
    </xdr:to>
    <xdr:grpSp>
      <xdr:nvGrpSpPr>
        <xdr:cNvPr id="5" name="Grupo 4"/>
        <xdr:cNvGrpSpPr/>
      </xdr:nvGrpSpPr>
      <xdr:grpSpPr>
        <a:xfrm>
          <a:off x="0" y="0"/>
          <a:ext cx="3733800" cy="447675"/>
          <a:chOff x="47623" y="38099"/>
          <a:chExt cx="4400552" cy="459030"/>
        </a:xfrm>
      </xdr:grpSpPr>
      <xdr:pic>
        <xdr:nvPicPr>
          <xdr:cNvPr id="6" name="Imagen 5" descr="C:\Users\Nayelis Bastidas\Desktop\GobiernoMPPEFhorizontal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>
        <row r="28">
          <cell r="A28" t="str">
            <v>a/ Preliminary figures as of 03/31/2017</v>
          </cell>
        </row>
        <row r="29">
          <cell r="A29" t="str">
            <v>Exchange rate as of March 31, 2017 provided by The Venezuelan Central Bank</v>
          </cell>
        </row>
        <row r="30">
          <cell r="A30" t="str">
            <v>Source: Ministry of Popular Power of Economy and Finance. National Public Credit Bureau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V65"/>
  <sheetViews>
    <sheetView showGridLines="0" tabSelected="1" topLeftCell="A10" zoomScale="106" zoomScaleNormal="106" workbookViewId="0">
      <selection activeCell="V13" sqref="V13"/>
    </sheetView>
  </sheetViews>
  <sheetFormatPr baseColWidth="10" defaultRowHeight="12.75" x14ac:dyDescent="0.2"/>
  <cols>
    <col min="1" max="1" width="40.7109375" style="60" customWidth="1"/>
    <col min="2" max="7" width="10.7109375" style="51" customWidth="1"/>
    <col min="8" max="11" width="10.7109375" style="48" customWidth="1"/>
    <col min="12" max="12" width="10.7109375" style="54" customWidth="1"/>
    <col min="13" max="19" width="10.7109375" style="48" customWidth="1"/>
    <col min="20" max="21" width="11.42578125" style="48"/>
    <col min="22" max="22" width="11.42578125" style="48" customWidth="1"/>
    <col min="23" max="16384" width="11.42578125" style="48"/>
  </cols>
  <sheetData>
    <row r="1" spans="1:22" s="3" customFormat="1" ht="12.75" customHeight="1" x14ac:dyDescent="0.2">
      <c r="A1" s="1"/>
      <c r="B1" s="2"/>
      <c r="C1" s="2"/>
      <c r="D1" s="2"/>
      <c r="E1" s="2"/>
      <c r="F1" s="2"/>
      <c r="G1" s="2"/>
      <c r="L1" s="4"/>
    </row>
    <row r="2" spans="1:22" s="3" customFormat="1" ht="12.75" customHeight="1" x14ac:dyDescent="0.2">
      <c r="A2" s="1"/>
      <c r="B2" s="2"/>
      <c r="C2" s="2"/>
      <c r="D2" s="2"/>
      <c r="E2" s="2"/>
      <c r="F2" s="2"/>
      <c r="G2" s="2"/>
      <c r="L2" s="4"/>
    </row>
    <row r="3" spans="1:22" s="3" customFormat="1" ht="12.75" customHeight="1" x14ac:dyDescent="0.2">
      <c r="A3" s="1"/>
      <c r="B3" s="2"/>
      <c r="C3" s="2"/>
      <c r="D3" s="2"/>
      <c r="E3" s="2"/>
      <c r="F3" s="2"/>
      <c r="G3" s="2"/>
      <c r="L3" s="4"/>
    </row>
    <row r="4" spans="1:22" s="3" customFormat="1" ht="12.75" customHeight="1" x14ac:dyDescent="0.2">
      <c r="A4" s="1"/>
      <c r="B4" s="2"/>
      <c r="C4" s="2"/>
      <c r="D4" s="2"/>
      <c r="E4" s="2"/>
      <c r="F4" s="2"/>
      <c r="G4" s="2"/>
      <c r="L4" s="4"/>
    </row>
    <row r="5" spans="1:22" s="3" customFormat="1" ht="12.75" customHeight="1" x14ac:dyDescent="0.2">
      <c r="A5" s="1"/>
      <c r="B5" s="2"/>
      <c r="C5" s="2"/>
      <c r="D5" s="2"/>
      <c r="E5" s="2"/>
      <c r="F5" s="2"/>
      <c r="G5" s="2"/>
      <c r="L5" s="4"/>
    </row>
    <row r="6" spans="1:22" s="3" customFormat="1" ht="12.75" customHeight="1" x14ac:dyDescent="0.2">
      <c r="A6" s="1"/>
      <c r="B6" s="2"/>
      <c r="C6" s="2"/>
      <c r="D6" s="2"/>
      <c r="E6" s="2"/>
      <c r="F6" s="2"/>
      <c r="G6" s="2"/>
      <c r="L6" s="4"/>
    </row>
    <row r="7" spans="1:22" s="3" customFormat="1" ht="12.75" customHeight="1" x14ac:dyDescent="0.2">
      <c r="A7" s="1"/>
      <c r="B7" s="2"/>
      <c r="C7" s="2"/>
      <c r="D7" s="2"/>
      <c r="E7" s="2"/>
      <c r="F7" s="2"/>
      <c r="G7" s="2"/>
      <c r="L7" s="4"/>
    </row>
    <row r="8" spans="1:22" s="3" customFormat="1" ht="20.100000000000001" customHeight="1" x14ac:dyDescent="0.2">
      <c r="A8" s="5" t="s">
        <v>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s="3" customFormat="1" ht="12.75" customHeight="1" x14ac:dyDescent="0.2">
      <c r="A9" s="6" t="s">
        <v>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3" customFormat="1" ht="12.75" customHeight="1" x14ac:dyDescent="0.2">
      <c r="A10" s="6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3" customFormat="1" ht="12.7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22" s="3" customFormat="1" ht="12.75" customHeight="1" x14ac:dyDescent="0.2">
      <c r="A12" s="8"/>
      <c r="B12" s="2"/>
      <c r="C12" s="2"/>
      <c r="D12" s="2"/>
      <c r="E12" s="2"/>
      <c r="F12" s="2"/>
      <c r="G12" s="2"/>
      <c r="L12" s="4"/>
    </row>
    <row r="13" spans="1:22" s="15" customFormat="1" ht="30" customHeight="1" x14ac:dyDescent="0.2">
      <c r="A13" s="9" t="s">
        <v>3</v>
      </c>
      <c r="B13" s="10">
        <v>1997</v>
      </c>
      <c r="C13" s="10">
        <v>1998</v>
      </c>
      <c r="D13" s="10">
        <v>1999</v>
      </c>
      <c r="E13" s="10">
        <v>2000</v>
      </c>
      <c r="F13" s="10">
        <v>2001</v>
      </c>
      <c r="G13" s="10">
        <v>2002</v>
      </c>
      <c r="H13" s="10">
        <v>2003</v>
      </c>
      <c r="I13" s="10">
        <v>2004</v>
      </c>
      <c r="J13" s="11">
        <v>2005</v>
      </c>
      <c r="K13" s="11">
        <v>2006</v>
      </c>
      <c r="L13" s="10">
        <v>2007</v>
      </c>
      <c r="M13" s="10">
        <v>2008</v>
      </c>
      <c r="N13" s="10" t="s">
        <v>4</v>
      </c>
      <c r="O13" s="12" t="s">
        <v>5</v>
      </c>
      <c r="P13" s="12" t="s">
        <v>6</v>
      </c>
      <c r="Q13" s="12" t="s">
        <v>7</v>
      </c>
      <c r="R13" s="12" t="s">
        <v>8</v>
      </c>
      <c r="S13" s="13" t="s">
        <v>9</v>
      </c>
      <c r="T13" s="13" t="s">
        <v>10</v>
      </c>
      <c r="U13" s="13" t="s">
        <v>11</v>
      </c>
      <c r="V13" s="14" t="s">
        <v>12</v>
      </c>
    </row>
    <row r="14" spans="1:22" s="20" customFormat="1" ht="3" customHeight="1" x14ac:dyDescent="0.2">
      <c r="A14" s="16"/>
      <c r="B14" s="17"/>
      <c r="C14" s="17"/>
      <c r="D14" s="17"/>
      <c r="E14" s="17"/>
      <c r="F14" s="17"/>
      <c r="G14" s="18"/>
      <c r="H14" s="18"/>
      <c r="I14" s="18"/>
      <c r="J14" s="19"/>
      <c r="K14" s="19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s="3" customFormat="1" ht="21" customHeight="1" x14ac:dyDescent="0.2">
      <c r="A15" s="21" t="s">
        <v>13</v>
      </c>
      <c r="B15" s="22">
        <v>2399.1259999999997</v>
      </c>
      <c r="C15" s="22">
        <v>2524.1109999999999</v>
      </c>
      <c r="D15" s="22">
        <v>3819.9280000000003</v>
      </c>
      <c r="E15" s="22">
        <v>7279.3159999999998</v>
      </c>
      <c r="F15" s="22">
        <v>11043.996000000001</v>
      </c>
      <c r="G15" s="22">
        <v>16243.549000000003</v>
      </c>
      <c r="H15" s="22">
        <v>24110.657999999999</v>
      </c>
      <c r="I15" s="22">
        <v>29874.838</v>
      </c>
      <c r="J15" s="22">
        <v>33793.341000000008</v>
      </c>
      <c r="K15" s="22">
        <v>36308.129000000001</v>
      </c>
      <c r="L15" s="22">
        <v>36085.15</v>
      </c>
      <c r="M15" s="22">
        <v>30614.902000000002</v>
      </c>
      <c r="N15" s="22">
        <v>53275.277000000002</v>
      </c>
      <c r="O15" s="22">
        <v>90409.561000000002</v>
      </c>
      <c r="P15" s="22">
        <v>154216.20699999999</v>
      </c>
      <c r="Q15" s="22">
        <v>230978.01300000001</v>
      </c>
      <c r="R15" s="22">
        <v>358203.49599999998</v>
      </c>
      <c r="S15" s="22">
        <v>429696.56800000003</v>
      </c>
      <c r="T15" s="22">
        <v>500345.353</v>
      </c>
      <c r="U15" s="22">
        <v>583703.47899999993</v>
      </c>
      <c r="V15" s="22">
        <v>558615.22399999993</v>
      </c>
    </row>
    <row r="16" spans="1:22" s="25" customFormat="1" ht="3" customHeight="1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spans="1:22" s="28" customFormat="1" ht="21" customHeight="1" x14ac:dyDescent="0.2">
      <c r="A17" s="26" t="s">
        <v>14</v>
      </c>
      <c r="B17" s="27">
        <v>2351.0549999999998</v>
      </c>
      <c r="C17" s="27">
        <v>2464.2509999999997</v>
      </c>
      <c r="D17" s="27">
        <v>3748.7730000000001</v>
      </c>
      <c r="E17" s="27">
        <v>7167.8670000000002</v>
      </c>
      <c r="F17" s="27">
        <v>10933.495000000001</v>
      </c>
      <c r="G17" s="27">
        <v>16097.546000000002</v>
      </c>
      <c r="H17" s="27">
        <v>23951.922999999999</v>
      </c>
      <c r="I17" s="27">
        <v>29712.102999999999</v>
      </c>
      <c r="J17" s="27">
        <v>33621.221000000005</v>
      </c>
      <c r="K17" s="27">
        <v>36142.881000000001</v>
      </c>
      <c r="L17" s="27">
        <v>35919.902000000002</v>
      </c>
      <c r="M17" s="27">
        <v>30614.358</v>
      </c>
      <c r="N17" s="27">
        <v>53275.148000000001</v>
      </c>
      <c r="O17" s="27">
        <v>90409.403999999995</v>
      </c>
      <c r="P17" s="27">
        <v>154215.948</v>
      </c>
      <c r="Q17" s="27">
        <v>230977.75400000002</v>
      </c>
      <c r="R17" s="27">
        <v>358203.11699999997</v>
      </c>
      <c r="S17" s="27">
        <v>429696.18900000001</v>
      </c>
      <c r="T17" s="27">
        <v>500344.97399999999</v>
      </c>
      <c r="U17" s="27">
        <v>583702.87699999998</v>
      </c>
      <c r="V17" s="27">
        <v>558614.62199999997</v>
      </c>
    </row>
    <row r="18" spans="1:22" s="28" customFormat="1" ht="15" customHeight="1" x14ac:dyDescent="0.2">
      <c r="A18" s="29" t="s">
        <v>15</v>
      </c>
      <c r="B18" s="30">
        <v>2351.0549999999998</v>
      </c>
      <c r="C18" s="30">
        <v>2174.0859999999998</v>
      </c>
      <c r="D18" s="30">
        <v>3639.232</v>
      </c>
      <c r="E18" s="30">
        <v>6792.6940000000004</v>
      </c>
      <c r="F18" s="30">
        <v>9802.9840000000004</v>
      </c>
      <c r="G18" s="30">
        <v>13430.93</v>
      </c>
      <c r="H18" s="30">
        <v>20475.677</v>
      </c>
      <c r="I18" s="30">
        <v>26591.261999999999</v>
      </c>
      <c r="J18" s="30">
        <v>30271.912</v>
      </c>
      <c r="K18" s="30">
        <v>34166.298999999999</v>
      </c>
      <c r="L18" s="30">
        <v>35170.803</v>
      </c>
      <c r="M18" s="30">
        <v>30066.204000000002</v>
      </c>
      <c r="N18" s="30">
        <v>50076.993999999999</v>
      </c>
      <c r="O18" s="30">
        <v>83752.489000000001</v>
      </c>
      <c r="P18" s="30">
        <v>144633.18599999999</v>
      </c>
      <c r="Q18" s="30">
        <v>224674.15400000001</v>
      </c>
      <c r="R18" s="30">
        <v>348935.03399999999</v>
      </c>
      <c r="S18" s="30">
        <v>417002.10600000003</v>
      </c>
      <c r="T18" s="30">
        <v>481466.99099999998</v>
      </c>
      <c r="U18" s="30">
        <v>560885.68499999994</v>
      </c>
      <c r="V18" s="30">
        <v>553196.82799999998</v>
      </c>
    </row>
    <row r="19" spans="1:22" s="28" customFormat="1" ht="15" customHeight="1" x14ac:dyDescent="0.2">
      <c r="A19" s="29" t="s">
        <v>16</v>
      </c>
      <c r="B19" s="30">
        <v>0</v>
      </c>
      <c r="C19" s="30">
        <v>290.16500000000002</v>
      </c>
      <c r="D19" s="30">
        <v>109.541</v>
      </c>
      <c r="E19" s="30">
        <v>375.173</v>
      </c>
      <c r="F19" s="30">
        <v>829.14499999999998</v>
      </c>
      <c r="G19" s="30">
        <v>1201.9860000000001</v>
      </c>
      <c r="H19" s="30">
        <v>2366.7359999999999</v>
      </c>
      <c r="I19" s="30">
        <v>2511.69</v>
      </c>
      <c r="J19" s="30">
        <v>3192.636</v>
      </c>
      <c r="K19" s="30">
        <v>1820</v>
      </c>
      <c r="L19" s="30">
        <v>592.5</v>
      </c>
      <c r="M19" s="30">
        <v>546</v>
      </c>
      <c r="N19" s="30">
        <v>3196</v>
      </c>
      <c r="O19" s="30">
        <v>4563.1400000000003</v>
      </c>
      <c r="P19" s="30">
        <v>6713.38</v>
      </c>
      <c r="Q19" s="30">
        <v>6300.13</v>
      </c>
      <c r="R19" s="30">
        <v>9263</v>
      </c>
      <c r="S19" s="30">
        <v>12689</v>
      </c>
      <c r="T19" s="30">
        <v>18872.900000000001</v>
      </c>
      <c r="U19" s="30">
        <v>22809.123</v>
      </c>
      <c r="V19" s="30">
        <v>5409.1229999999996</v>
      </c>
    </row>
    <row r="20" spans="1:22" s="28" customFormat="1" ht="15" customHeight="1" x14ac:dyDescent="0.2">
      <c r="A20" s="29" t="s">
        <v>17</v>
      </c>
      <c r="B20" s="30">
        <v>0</v>
      </c>
      <c r="C20" s="30">
        <v>0</v>
      </c>
      <c r="D20" s="30">
        <v>0</v>
      </c>
      <c r="E20" s="30">
        <v>0</v>
      </c>
      <c r="F20" s="30">
        <v>301.36599999999999</v>
      </c>
      <c r="G20" s="30">
        <v>1464.63</v>
      </c>
      <c r="H20" s="30">
        <v>1109.51</v>
      </c>
      <c r="I20" s="30">
        <v>609.15099999999995</v>
      </c>
      <c r="J20" s="30">
        <v>156.673</v>
      </c>
      <c r="K20" s="30">
        <v>156.58199999999999</v>
      </c>
      <c r="L20" s="30">
        <v>156.59899999999999</v>
      </c>
      <c r="M20" s="30">
        <v>2.1539999999999999</v>
      </c>
      <c r="N20" s="30">
        <v>2.1539999999999999</v>
      </c>
      <c r="O20" s="30">
        <v>2093.7750000000001</v>
      </c>
      <c r="P20" s="30">
        <v>2869.3820000000001</v>
      </c>
      <c r="Q20" s="30">
        <v>3.47</v>
      </c>
      <c r="R20" s="30">
        <v>5.0830000000000002</v>
      </c>
      <c r="S20" s="30">
        <v>5.0830000000000002</v>
      </c>
      <c r="T20" s="30">
        <v>5.0830000000000002</v>
      </c>
      <c r="U20" s="30">
        <v>8.0690000000000008</v>
      </c>
      <c r="V20" s="30">
        <v>8.0690000000000008</v>
      </c>
    </row>
    <row r="21" spans="1:22" s="28" customFormat="1" ht="21" customHeight="1" x14ac:dyDescent="0.2">
      <c r="A21" s="26" t="s">
        <v>18</v>
      </c>
      <c r="B21" s="31">
        <v>48.070999999999998</v>
      </c>
      <c r="C21" s="31">
        <v>59.86</v>
      </c>
      <c r="D21" s="31">
        <v>71.155000000000001</v>
      </c>
      <c r="E21" s="31">
        <v>111.449</v>
      </c>
      <c r="F21" s="27">
        <v>110.501</v>
      </c>
      <c r="G21" s="27">
        <v>146.00299999999999</v>
      </c>
      <c r="H21" s="27">
        <v>158.73500000000001</v>
      </c>
      <c r="I21" s="27">
        <v>162.73500000000001</v>
      </c>
      <c r="J21" s="27">
        <v>172.12</v>
      </c>
      <c r="K21" s="27">
        <v>165.24799999999999</v>
      </c>
      <c r="L21" s="27">
        <v>165.24799999999999</v>
      </c>
      <c r="M21" s="27">
        <v>0.54400000000000004</v>
      </c>
      <c r="N21" s="27">
        <v>0.129</v>
      </c>
      <c r="O21" s="27">
        <v>0.157</v>
      </c>
      <c r="P21" s="27">
        <v>0.25900000000000001</v>
      </c>
      <c r="Q21" s="27">
        <v>0.25900000000000001</v>
      </c>
      <c r="R21" s="27">
        <v>0.379</v>
      </c>
      <c r="S21" s="27">
        <v>0.379</v>
      </c>
      <c r="T21" s="27">
        <v>0.379</v>
      </c>
      <c r="U21" s="27">
        <v>0.60199999999999998</v>
      </c>
      <c r="V21" s="27">
        <v>0.60199999999999998</v>
      </c>
    </row>
    <row r="22" spans="1:22" s="35" customFormat="1" ht="3" customHeight="1" x14ac:dyDescent="0.2">
      <c r="A22" s="32"/>
      <c r="B22" s="33"/>
      <c r="C22" s="33"/>
      <c r="D22" s="33"/>
      <c r="E22" s="33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>
        <v>583703.47899999993</v>
      </c>
      <c r="V22" s="34">
        <v>558614.62199999997</v>
      </c>
    </row>
    <row r="23" spans="1:22" s="39" customFormat="1" ht="21" customHeight="1" x14ac:dyDescent="0.2">
      <c r="A23" s="36" t="s">
        <v>19</v>
      </c>
      <c r="B23" s="37">
        <v>7.8999499999999996</v>
      </c>
      <c r="C23" s="37">
        <v>40.323999999999998</v>
      </c>
      <c r="D23" s="37">
        <v>43.464640000000003</v>
      </c>
      <c r="E23" s="37">
        <v>12.223000000000001</v>
      </c>
      <c r="F23" s="37">
        <v>4.0860700000000003</v>
      </c>
      <c r="G23" s="37">
        <v>3.214</v>
      </c>
      <c r="H23" s="37">
        <v>3.2149999999999999</v>
      </c>
      <c r="I23" s="37">
        <v>0.70205999999999991</v>
      </c>
      <c r="J23" s="37">
        <v>0.47229000000000004</v>
      </c>
      <c r="K23" s="37">
        <v>0.47229000000000004</v>
      </c>
      <c r="L23" s="37">
        <v>0.47229000000000004</v>
      </c>
      <c r="M23" s="37">
        <v>0.45500000000000002</v>
      </c>
      <c r="N23" s="37">
        <v>0.45500000000000002</v>
      </c>
      <c r="O23" s="37">
        <v>0.45500000000000002</v>
      </c>
      <c r="P23" s="37">
        <v>0.45500000000000002</v>
      </c>
      <c r="Q23" s="37">
        <v>24395.448</v>
      </c>
      <c r="R23" s="38">
        <v>85900.528999999995</v>
      </c>
      <c r="S23" s="38">
        <v>160798.451</v>
      </c>
      <c r="T23" s="38">
        <v>315298.23</v>
      </c>
      <c r="U23" s="38">
        <v>435756.2</v>
      </c>
      <c r="V23" s="38">
        <v>435756.2</v>
      </c>
    </row>
    <row r="24" spans="1:22" s="25" customFormat="1" ht="3" customHeight="1" x14ac:dyDescent="0.2">
      <c r="A24" s="23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1"/>
      <c r="V24" s="41"/>
    </row>
    <row r="25" spans="1:22" s="44" customFormat="1" ht="24" customHeight="1" thickBot="1" x14ac:dyDescent="0.25">
      <c r="A25" s="42" t="s">
        <v>20</v>
      </c>
      <c r="B25" s="43">
        <v>2407.0259499999997</v>
      </c>
      <c r="C25" s="43">
        <v>2564.4349999999999</v>
      </c>
      <c r="D25" s="43">
        <v>3863.3926400000005</v>
      </c>
      <c r="E25" s="43">
        <v>7291.5389999999998</v>
      </c>
      <c r="F25" s="43">
        <v>11048.08207</v>
      </c>
      <c r="G25" s="43">
        <v>16246.763000000003</v>
      </c>
      <c r="H25" s="43">
        <v>24113.873</v>
      </c>
      <c r="I25" s="43">
        <v>29875.540059999999</v>
      </c>
      <c r="J25" s="43">
        <v>33793.813290000006</v>
      </c>
      <c r="K25" s="43">
        <v>36308.601289999999</v>
      </c>
      <c r="L25" s="43">
        <v>36085.622289999999</v>
      </c>
      <c r="M25" s="43">
        <v>30615.357000000004</v>
      </c>
      <c r="N25" s="43">
        <v>53275.732000000004</v>
      </c>
      <c r="O25" s="43">
        <v>90410.016000000003</v>
      </c>
      <c r="P25" s="43">
        <v>154216.66199999998</v>
      </c>
      <c r="Q25" s="43">
        <v>255373.46100000001</v>
      </c>
      <c r="R25" s="43">
        <v>444104.02499999997</v>
      </c>
      <c r="S25" s="43">
        <v>590495.01900000009</v>
      </c>
      <c r="T25" s="43">
        <v>815643.58299999998</v>
      </c>
      <c r="U25" s="43">
        <v>1019459.679</v>
      </c>
      <c r="V25" s="43">
        <v>994371.42399999988</v>
      </c>
    </row>
    <row r="26" spans="1:22" x14ac:dyDescent="0.2">
      <c r="A26" s="45" t="s">
        <v>21</v>
      </c>
      <c r="B26" s="46"/>
      <c r="C26" s="46"/>
      <c r="D26" s="46"/>
      <c r="E26" s="46"/>
      <c r="F26" s="46"/>
      <c r="G26" s="46"/>
      <c r="H26" s="47"/>
      <c r="I26" s="47"/>
      <c r="J26" s="47"/>
      <c r="K26" s="47"/>
      <c r="L26" s="47"/>
    </row>
    <row r="27" spans="1:22" x14ac:dyDescent="0.2">
      <c r="A27" s="49" t="str">
        <f>'[1]Sal Ext.'!A28</f>
        <v>a/ Preliminary figures as of 03/31/2017</v>
      </c>
      <c r="B27" s="46"/>
      <c r="C27" s="46"/>
      <c r="D27" s="46"/>
      <c r="E27" s="46"/>
      <c r="F27" s="46"/>
      <c r="G27" s="46"/>
      <c r="H27" s="47"/>
      <c r="I27" s="47"/>
      <c r="J27" s="47"/>
      <c r="K27" s="47"/>
      <c r="L27" s="47"/>
    </row>
    <row r="28" spans="1:22" x14ac:dyDescent="0.2">
      <c r="A28" s="50" t="str">
        <f>'[1]Sal Ext.'!A29</f>
        <v>Exchange rate as of March 31, 2017 provided by The Venezuelan Central Bank</v>
      </c>
      <c r="F28" s="52"/>
      <c r="K28" s="53"/>
      <c r="M28" s="54"/>
      <c r="N28" s="54"/>
      <c r="O28" s="54"/>
      <c r="P28" s="54"/>
      <c r="Q28" s="54"/>
    </row>
    <row r="29" spans="1:22" x14ac:dyDescent="0.2">
      <c r="A29" s="50" t="str">
        <f>+'[1]Sal Ext.'!A30</f>
        <v>Source: Ministry of Popular Power of Economy and Finance. National Public Credit Bureau</v>
      </c>
      <c r="M29" s="54"/>
      <c r="N29" s="54"/>
      <c r="O29" s="54"/>
      <c r="P29" s="54"/>
      <c r="Q29" s="54"/>
      <c r="R29" s="54"/>
      <c r="S29" s="54"/>
    </row>
    <row r="30" spans="1:22" x14ac:dyDescent="0.2">
      <c r="A30" s="55" t="s">
        <v>22</v>
      </c>
      <c r="L30" s="56"/>
      <c r="M30" s="56"/>
      <c r="N30" s="56"/>
      <c r="O30" s="56"/>
      <c r="P30" s="56"/>
      <c r="Q30" s="56"/>
      <c r="R30" s="56"/>
      <c r="S30" s="56"/>
    </row>
    <row r="31" spans="1:22" customFormat="1" ht="12.75" customHeight="1" x14ac:dyDescent="0.2">
      <c r="A31" s="57"/>
      <c r="B31" s="57"/>
      <c r="C31" s="57"/>
      <c r="D31" s="57"/>
      <c r="E31" s="57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</row>
    <row r="32" spans="1:22" customFormat="1" x14ac:dyDescent="0.2">
      <c r="A32" s="57"/>
      <c r="B32" s="57"/>
      <c r="C32" s="57"/>
      <c r="D32" s="57"/>
      <c r="E32" s="57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</row>
    <row r="33" customFormat="1" ht="3" customHeight="1" x14ac:dyDescent="0.2"/>
    <row r="34" customFormat="1" ht="21" customHeight="1" x14ac:dyDescent="0.2"/>
    <row r="35" customFormat="1" ht="15" customHeight="1" x14ac:dyDescent="0.2"/>
    <row r="36" customFormat="1" ht="15" customHeight="1" x14ac:dyDescent="0.2"/>
    <row r="37" customFormat="1" ht="15" customHeight="1" x14ac:dyDescent="0.2"/>
    <row r="38" customFormat="1" ht="21" customHeight="1" x14ac:dyDescent="0.2"/>
    <row r="39" customFormat="1" ht="3" customHeight="1" x14ac:dyDescent="0.2"/>
    <row r="40" customFormat="1" ht="21" customHeight="1" x14ac:dyDescent="0.2"/>
    <row r="41" customFormat="1" ht="3" customHeight="1" x14ac:dyDescent="0.2"/>
    <row r="42" customFormat="1" ht="24" customHeigh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</sheetData>
  <mergeCells count="4">
    <mergeCell ref="A8:V8"/>
    <mergeCell ref="A9:V9"/>
    <mergeCell ref="A10:V10"/>
    <mergeCell ref="A31:E32"/>
  </mergeCells>
  <printOptions horizontalCentered="1"/>
  <pageMargins left="0.78740157480314965" right="0.59055118110236227" top="0.78740157480314965" bottom="0.59055118110236227" header="0.59055118110236227" footer="0"/>
  <pageSetup scale="46" orientation="landscape" r:id="rId1"/>
  <headerFooter alignWithMargins="0">
    <oddFooter>&amp;C3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 Int.</vt:lpstr>
      <vt:lpstr>'Sal Int.'!Área_de_impresión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2017-05-05T14:16:27Z</dcterms:created>
  <dcterms:modified xsi:type="dcterms:W3CDTF">2017-05-05T14:16:56Z</dcterms:modified>
</cp:coreProperties>
</file>