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Estadística\Archivos Página WEB\2017\Marzo 2017\b) Estadisticas Deuda Pública\b.1. Reporte Trimestral\b.1.2. Deuda Interna\"/>
    </mc:Choice>
  </mc:AlternateContent>
  <bookViews>
    <workbookView xWindow="0" yWindow="0" windowWidth="20490" windowHeight="8340"/>
  </bookViews>
  <sheets>
    <sheet name="Sal Int Ind." sheetId="1" r:id="rId1"/>
  </sheets>
  <externalReferences>
    <externalReference r:id="rId2"/>
  </externalReferences>
  <definedNames>
    <definedName name="_xlnm.Print_Area" localSheetId="0">'Sal Int Ind.'!$A$1:$I$25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24" i="1" l="1"/>
  <c r="A21" i="1"/>
  <c r="J17" i="1"/>
  <c r="J15" i="1" s="1"/>
  <c r="I17" i="1"/>
  <c r="H17" i="1"/>
  <c r="G17" i="1"/>
  <c r="F17" i="1"/>
  <c r="E17" i="1"/>
  <c r="D17" i="1"/>
  <c r="D15" i="1" s="1"/>
  <c r="C17" i="1"/>
  <c r="B17" i="1"/>
  <c r="B15" i="1" s="1"/>
  <c r="I15" i="1"/>
  <c r="H15" i="1"/>
  <c r="G15" i="1"/>
  <c r="F15" i="1"/>
  <c r="E15" i="1"/>
  <c r="C15" i="1"/>
</calcChain>
</file>

<file path=xl/sharedStrings.xml><?xml version="1.0" encoding="utf-8"?>
<sst xmlns="http://schemas.openxmlformats.org/spreadsheetml/2006/main" count="21" uniqueCount="21">
  <si>
    <t>Saldo de la Deuda Pública Interna  Indirecta del Gobierno Central</t>
  </si>
  <si>
    <t>Al 31 de Diciembre de cada año</t>
  </si>
  <si>
    <t>(Expresado en Millones de Bs)</t>
  </si>
  <si>
    <t>CONCEPTO</t>
  </si>
  <si>
    <t>2009</t>
  </si>
  <si>
    <t>2010</t>
  </si>
  <si>
    <t>2011</t>
  </si>
  <si>
    <t>2012</t>
  </si>
  <si>
    <t>2013</t>
  </si>
  <si>
    <t>2014</t>
  </si>
  <si>
    <t>2015</t>
  </si>
  <si>
    <t>2016</t>
  </si>
  <si>
    <r>
      <t xml:space="preserve">2017 </t>
    </r>
    <r>
      <rPr>
        <b/>
        <vertAlign val="superscript"/>
        <sz val="10"/>
        <color indexed="9"/>
        <rFont val="Arial"/>
        <family val="2"/>
      </rPr>
      <t>a/</t>
    </r>
  </si>
  <si>
    <t>Total Deuda Interna Indirecta Bruta</t>
  </si>
  <si>
    <t>BONOS Y OTROS TÍTULOS VALORES</t>
  </si>
  <si>
    <t xml:space="preserve"> Bonos de la Deuda Agraria</t>
  </si>
  <si>
    <t xml:space="preserve">     Bonos Deuda Pública Nacional *</t>
  </si>
  <si>
    <t>PRÉSTAMO</t>
  </si>
  <si>
    <t>a/ Cifras Provisionales al 31/03/2017</t>
  </si>
  <si>
    <t>Tipo de Cambio utilizado al 31/03/2017 suministrado por el BCV. 10 Bs/USD</t>
  </si>
  <si>
    <t>Nota: * Títulos Emitidos por el Fondo Simón Bolívar para la Reconstrucción S.A.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</si>
</sst>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_(* #,##0.00_);_(* \(#,##0.00\);_(* &quot;-&quot;??_);_(@_)"/>
    <numFmt numFmtId="165" formatCode="_(* #,##0.0_);_(* \(#,##0.0\);_(* &quot;-&quot;??_);_(@_)"/>
    <numFmt numFmtId="166" formatCode="_(* #,##0_);_(* \(#,##0\);_(* &quot;-&quot;??_);_(@_)"/>
    <numFmt numFmtId="167" formatCode="_ * #,##0.0_ ;_ * \-#,##0.0_ ;_ * &quot;-&quot;?_ ;_ @_ "/>
  </numFmts>
  <fonts count="13" x14ac:knownFonts="1">
    <font>
      <sz val="10"/>
      <name val="Arial"/>
    </font>
    <font>
      <sz val="10"/>
      <name val="Arial"/>
      <family val="2"/>
    </font>
    <font>
      <b/>
      <sz val="8"/>
      <name val="Arial"/>
      <family val="2"/>
    </font>
    <font>
      <b/>
      <sz val="14"/>
      <name val="Arial"/>
      <family val="2"/>
    </font>
    <font>
      <b/>
      <sz val="10"/>
      <name val="Arial"/>
      <family val="2"/>
    </font>
    <font>
      <b/>
      <sz val="10"/>
      <name val="Times New Roman"/>
      <family val="1"/>
    </font>
    <font>
      <b/>
      <sz val="10"/>
      <color indexed="9"/>
      <name val="Arial"/>
      <family val="2"/>
    </font>
    <font>
      <b/>
      <vertAlign val="superscript"/>
      <sz val="10"/>
      <color indexed="9"/>
      <name val="Arial"/>
      <family val="2"/>
    </font>
    <font>
      <sz val="10"/>
      <color indexed="9"/>
      <name val="Arial"/>
      <family val="2"/>
    </font>
    <font>
      <b/>
      <sz val="9"/>
      <color indexed="9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249977111117893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theme="0" tint="-0.499984740745262"/>
      </bottom>
      <diagonal/>
    </border>
  </borders>
  <cellStyleXfs count="5">
    <xf numFmtId="0" fontId="0" fillId="0" borderId="0"/>
    <xf numFmtId="0" fontId="1" fillId="0" borderId="0"/>
    <xf numFmtId="164" fontId="1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</cellStyleXfs>
  <cellXfs count="52">
    <xf numFmtId="0" fontId="0" fillId="0" borderId="0" xfId="0"/>
    <xf numFmtId="0" fontId="2" fillId="2" borderId="0" xfId="1" applyFont="1" applyFill="1" applyAlignment="1">
      <alignment vertical="center"/>
    </xf>
    <xf numFmtId="4" fontId="1" fillId="2" borderId="0" xfId="1" applyNumberFormat="1" applyFont="1" applyFill="1" applyAlignment="1">
      <alignment vertical="center"/>
    </xf>
    <xf numFmtId="0" fontId="1" fillId="2" borderId="0" xfId="1" applyFont="1" applyFill="1" applyAlignment="1">
      <alignment vertical="center"/>
    </xf>
    <xf numFmtId="164" fontId="1" fillId="2" borderId="0" xfId="2" applyFont="1" applyFill="1" applyAlignment="1">
      <alignment vertical="center"/>
    </xf>
    <xf numFmtId="0" fontId="2" fillId="0" borderId="0" xfId="1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Alignment="1">
      <alignment vertical="center"/>
    </xf>
    <xf numFmtId="4" fontId="4" fillId="2" borderId="0" xfId="1" applyNumberFormat="1" applyFont="1" applyFill="1" applyAlignment="1">
      <alignment horizontal="center" vertical="center"/>
    </xf>
    <xf numFmtId="4" fontId="4" fillId="2" borderId="0" xfId="1" applyNumberFormat="1" applyFont="1" applyFill="1" applyAlignment="1">
      <alignment vertical="center"/>
    </xf>
    <xf numFmtId="4" fontId="5" fillId="2" borderId="0" xfId="1" applyNumberFormat="1" applyFont="1" applyFill="1" applyAlignment="1">
      <alignment horizontal="center" vertical="center"/>
    </xf>
    <xf numFmtId="0" fontId="4" fillId="2" borderId="0" xfId="1" applyFont="1" applyFill="1" applyAlignment="1" applyProtection="1">
      <alignment horizontal="left" vertical="center"/>
      <protection locked="0"/>
    </xf>
    <xf numFmtId="0" fontId="6" fillId="3" borderId="0" xfId="1" applyFont="1" applyFill="1" applyBorder="1" applyAlignment="1">
      <alignment horizontal="center" vertical="center" wrapText="1"/>
    </xf>
    <xf numFmtId="49" fontId="6" fillId="3" borderId="0" xfId="1" applyNumberFormat="1" applyFont="1" applyFill="1" applyBorder="1" applyAlignment="1">
      <alignment horizontal="center" vertical="center"/>
    </xf>
    <xf numFmtId="0" fontId="6" fillId="3" borderId="0" xfId="0" quotePrefix="1" applyFont="1" applyFill="1" applyBorder="1" applyAlignment="1">
      <alignment horizontal="center" vertical="center"/>
    </xf>
    <xf numFmtId="0" fontId="8" fillId="2" borderId="0" xfId="1" applyNumberFormat="1" applyFont="1" applyFill="1"/>
    <xf numFmtId="0" fontId="6" fillId="0" borderId="0" xfId="1" applyFont="1" applyFill="1" applyBorder="1" applyAlignment="1">
      <alignment horizontal="center" vertical="center" wrapText="1"/>
    </xf>
    <xf numFmtId="49" fontId="6" fillId="0" borderId="0" xfId="1" applyNumberFormat="1" applyFont="1" applyFill="1" applyBorder="1" applyAlignment="1">
      <alignment horizontal="center" vertical="center"/>
    </xf>
    <xf numFmtId="0" fontId="8" fillId="0" borderId="0" xfId="1" applyNumberFormat="1" applyFont="1" applyFill="1"/>
    <xf numFmtId="0" fontId="6" fillId="4" borderId="0" xfId="1" quotePrefix="1" applyFont="1" applyFill="1" applyBorder="1" applyAlignment="1" applyProtection="1">
      <alignment horizontal="left" vertical="center"/>
      <protection locked="0"/>
    </xf>
    <xf numFmtId="165" fontId="6" fillId="4" borderId="0" xfId="2" quotePrefix="1" applyNumberFormat="1" applyFont="1" applyFill="1" applyBorder="1" applyAlignment="1" applyProtection="1">
      <alignment horizontal="center" vertical="center"/>
      <protection locked="0"/>
    </xf>
    <xf numFmtId="166" fontId="6" fillId="4" borderId="0" xfId="2" quotePrefix="1" applyNumberFormat="1" applyFont="1" applyFill="1" applyBorder="1" applyAlignment="1" applyProtection="1">
      <alignment horizontal="center" vertical="center"/>
      <protection locked="0"/>
    </xf>
    <xf numFmtId="0" fontId="6" fillId="0" borderId="0" xfId="1" quotePrefix="1" applyFont="1" applyFill="1" applyBorder="1" applyAlignment="1" applyProtection="1">
      <alignment horizontal="left" indent="1"/>
      <protection locked="0"/>
    </xf>
    <xf numFmtId="165" fontId="6" fillId="0" borderId="0" xfId="2" quotePrefix="1" applyNumberFormat="1" applyFont="1" applyFill="1" applyBorder="1" applyAlignment="1" applyProtection="1">
      <alignment horizontal="center"/>
      <protection locked="0"/>
    </xf>
    <xf numFmtId="166" fontId="6" fillId="0" borderId="0" xfId="2" quotePrefix="1" applyNumberFormat="1" applyFont="1" applyFill="1" applyBorder="1" applyAlignment="1" applyProtection="1">
      <alignment horizontal="center"/>
      <protection locked="0"/>
    </xf>
    <xf numFmtId="0" fontId="1" fillId="0" borderId="0" xfId="1" applyFont="1" applyFill="1"/>
    <xf numFmtId="0" fontId="9" fillId="5" borderId="0" xfId="1" applyFont="1" applyFill="1" applyBorder="1" applyAlignment="1" applyProtection="1">
      <alignment horizontal="left" vertical="center" indent="1"/>
      <protection locked="0"/>
    </xf>
    <xf numFmtId="165" fontId="9" fillId="5" borderId="0" xfId="2" applyNumberFormat="1" applyFont="1" applyFill="1" applyBorder="1" applyAlignment="1">
      <alignment vertical="center"/>
    </xf>
    <xf numFmtId="166" fontId="9" fillId="5" borderId="0" xfId="2" applyNumberFormat="1" applyFont="1" applyFill="1" applyBorder="1" applyAlignment="1">
      <alignment vertical="center"/>
    </xf>
    <xf numFmtId="0" fontId="10" fillId="0" borderId="0" xfId="1" applyFont="1" applyFill="1" applyAlignment="1">
      <alignment vertical="center"/>
    </xf>
    <xf numFmtId="0" fontId="11" fillId="0" borderId="0" xfId="1" applyFont="1" applyFill="1" applyBorder="1" applyAlignment="1" applyProtection="1">
      <alignment horizontal="left" vertical="center" indent="2"/>
      <protection locked="0"/>
    </xf>
    <xf numFmtId="165" fontId="10" fillId="0" borderId="0" xfId="2" applyNumberFormat="1" applyFont="1" applyFill="1" applyBorder="1" applyAlignment="1">
      <alignment vertical="center"/>
    </xf>
    <xf numFmtId="0" fontId="11" fillId="0" borderId="0" xfId="1" applyFont="1" applyFill="1" applyBorder="1" applyAlignment="1" applyProtection="1">
      <alignment horizontal="left" vertical="center" indent="1"/>
      <protection locked="0"/>
    </xf>
    <xf numFmtId="164" fontId="10" fillId="0" borderId="0" xfId="2" applyNumberFormat="1" applyFont="1" applyFill="1" applyBorder="1" applyAlignment="1">
      <alignment vertical="center"/>
    </xf>
    <xf numFmtId="166" fontId="10" fillId="0" borderId="0" xfId="2" applyNumberFormat="1" applyFont="1" applyFill="1" applyBorder="1" applyAlignment="1">
      <alignment vertical="center"/>
    </xf>
    <xf numFmtId="0" fontId="9" fillId="5" borderId="1" xfId="1" applyFont="1" applyFill="1" applyBorder="1" applyAlignment="1" applyProtection="1">
      <alignment horizontal="left" vertical="center" indent="1"/>
      <protection locked="0"/>
    </xf>
    <xf numFmtId="165" fontId="9" fillId="5" borderId="1" xfId="2" applyNumberFormat="1" applyFont="1" applyFill="1" applyBorder="1" applyAlignment="1">
      <alignment vertical="center"/>
    </xf>
    <xf numFmtId="0" fontId="12" fillId="2" borderId="0" xfId="1" quotePrefix="1" applyFont="1" applyFill="1" applyAlignment="1">
      <alignment horizontal="left" vertical="center"/>
    </xf>
    <xf numFmtId="4" fontId="10" fillId="2" borderId="0" xfId="1" applyNumberFormat="1" applyFont="1" applyFill="1"/>
    <xf numFmtId="164" fontId="10" fillId="2" borderId="0" xfId="2" applyFont="1" applyFill="1"/>
    <xf numFmtId="0" fontId="1" fillId="2" borderId="0" xfId="1" applyFont="1" applyFill="1"/>
    <xf numFmtId="0" fontId="12" fillId="0" borderId="0" xfId="1" quotePrefix="1" applyFont="1" applyAlignment="1">
      <alignment horizontal="left" vertical="center"/>
    </xf>
    <xf numFmtId="4" fontId="1" fillId="2" borderId="0" xfId="1" applyNumberFormat="1" applyFont="1" applyFill="1"/>
    <xf numFmtId="164" fontId="4" fillId="0" borderId="0" xfId="1" applyNumberFormat="1" applyFont="1" applyFill="1" applyBorder="1" applyAlignment="1">
      <alignment horizontal="center" vertical="center"/>
    </xf>
    <xf numFmtId="166" fontId="1" fillId="2" borderId="0" xfId="1" applyNumberFormat="1" applyFont="1" applyFill="1"/>
    <xf numFmtId="164" fontId="1" fillId="2" borderId="0" xfId="2" applyFont="1" applyFill="1"/>
    <xf numFmtId="0" fontId="12" fillId="2" borderId="0" xfId="1" applyFont="1" applyFill="1" applyAlignment="1">
      <alignment vertical="center"/>
    </xf>
    <xf numFmtId="0" fontId="12" fillId="0" borderId="0" xfId="3" applyFont="1" applyFill="1" applyProtection="1"/>
    <xf numFmtId="0" fontId="12" fillId="0" borderId="0" xfId="4" quotePrefix="1" applyNumberFormat="1" applyFont="1" applyAlignment="1">
      <alignment horizontal="left" wrapText="1"/>
    </xf>
    <xf numFmtId="164" fontId="12" fillId="0" borderId="0" xfId="4" quotePrefix="1" applyFont="1" applyAlignment="1"/>
    <xf numFmtId="0" fontId="2" fillId="2" borderId="0" xfId="1" applyFont="1" applyFill="1"/>
    <xf numFmtId="167" fontId="0" fillId="0" borderId="0" xfId="0" applyNumberFormat="1"/>
  </cellXfs>
  <cellStyles count="5">
    <cellStyle name="Millares 25" xfId="4"/>
    <cellStyle name="Millares_Web I Trim 2007" xfId="2"/>
    <cellStyle name="Normal" xfId="0" builtinId="0"/>
    <cellStyle name="Normal 10" xfId="3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781050</xdr:colOff>
      <xdr:row>0</xdr:row>
      <xdr:rowOff>95250</xdr:rowOff>
    </xdr:from>
    <xdr:to>
      <xdr:col>10</xdr:col>
      <xdr:colOff>0</xdr:colOff>
      <xdr:row>2</xdr:row>
      <xdr:rowOff>76200</xdr:rowOff>
    </xdr:to>
    <xdr:grpSp>
      <xdr:nvGrpSpPr>
        <xdr:cNvPr id="2" name="7 Grupo"/>
        <xdr:cNvGrpSpPr>
          <a:grpSpLocks/>
        </xdr:cNvGrpSpPr>
      </xdr:nvGrpSpPr>
      <xdr:grpSpPr bwMode="auto">
        <a:xfrm>
          <a:off x="6496050" y="95250"/>
          <a:ext cx="3457575" cy="304800"/>
          <a:chOff x="5000625" y="42847"/>
          <a:chExt cx="2840129" cy="311543"/>
        </a:xfrm>
      </xdr:grpSpPr>
      <xdr:sp macro="" textlink="">
        <xdr:nvSpPr>
          <xdr:cNvPr id="3" name="4 CuadroTexto"/>
          <xdr:cNvSpPr txBox="1"/>
        </xdr:nvSpPr>
        <xdr:spPr>
          <a:xfrm>
            <a:off x="5000625" y="42847"/>
            <a:ext cx="2840129" cy="311543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r"/>
            <a:r>
              <a:rPr lang="es-ES" sz="800" b="1">
                <a:solidFill>
                  <a:schemeClr val="bg1">
                    <a:lumMod val="65000"/>
                  </a:schemeClr>
                </a:solidFill>
                <a:latin typeface="Arial" pitchFamily="34" charset="0"/>
                <a:ea typeface="+mn-ea"/>
                <a:cs typeface="Arial" pitchFamily="34" charset="0"/>
              </a:rPr>
              <a:t>Deuda Pública Nacional del Gobierno Central</a:t>
            </a:r>
            <a:endParaRPr lang="es-VE" sz="800" b="1">
              <a:solidFill>
                <a:schemeClr val="bg1">
                  <a:lumMod val="65000"/>
                </a:schemeClr>
              </a:solidFill>
              <a:latin typeface="Arial" pitchFamily="34" charset="0"/>
              <a:ea typeface="+mn-ea"/>
              <a:cs typeface="Arial" pitchFamily="34" charset="0"/>
            </a:endParaRPr>
          </a:p>
          <a:p>
            <a:pPr algn="r"/>
            <a:r>
              <a:rPr lang="es-ES" sz="800" b="1" baseline="0">
                <a:solidFill>
                  <a:schemeClr val="tx1">
                    <a:lumMod val="50000"/>
                    <a:lumOff val="50000"/>
                  </a:schemeClr>
                </a:solidFill>
                <a:latin typeface="Arial" pitchFamily="34" charset="0"/>
                <a:ea typeface="+mn-ea"/>
                <a:cs typeface="Arial" pitchFamily="34" charset="0"/>
              </a:rPr>
              <a:t>                                                        </a:t>
            </a:r>
            <a:r>
              <a:rPr kumimoji="0" lang="es-ES" sz="800" b="1" i="0" u="none" strike="noStrike" kern="0" cap="none" spc="0" normalizeH="0" baseline="0" noProof="0">
                <a:ln>
                  <a:noFill/>
                </a:ln>
                <a:solidFill>
                  <a:prstClr val="black">
                    <a:lumMod val="50000"/>
                    <a:lumOff val="50000"/>
                  </a:prstClr>
                </a:solidFill>
                <a:effectLst/>
                <a:uLnTx/>
                <a:uFillTx/>
                <a:latin typeface="Arial" pitchFamily="34" charset="0"/>
                <a:ea typeface="+mn-ea"/>
                <a:cs typeface="Arial" pitchFamily="34" charset="0"/>
              </a:rPr>
              <a:t>Marzo</a:t>
            </a:r>
            <a:r>
              <a:rPr lang="es-ES" sz="800" b="1">
                <a:solidFill>
                  <a:schemeClr val="tx1">
                    <a:lumMod val="50000"/>
                    <a:lumOff val="50000"/>
                  </a:schemeClr>
                </a:solidFill>
                <a:latin typeface="Arial" pitchFamily="34" charset="0"/>
                <a:ea typeface="+mn-ea"/>
                <a:cs typeface="Arial" pitchFamily="34" charset="0"/>
              </a:rPr>
              <a:t> 2017</a:t>
            </a:r>
            <a:endParaRPr lang="es-VE" sz="800" b="1">
              <a:solidFill>
                <a:schemeClr val="tx1">
                  <a:lumMod val="50000"/>
                  <a:lumOff val="50000"/>
                </a:schemeClr>
              </a:solidFill>
              <a:latin typeface="Arial" pitchFamily="34" charset="0"/>
              <a:ea typeface="+mn-ea"/>
              <a:cs typeface="Arial" pitchFamily="34" charset="0"/>
            </a:endParaRPr>
          </a:p>
          <a:p>
            <a:endParaRPr lang="es-VE" sz="800" b="1">
              <a:solidFill>
                <a:schemeClr val="tx1">
                  <a:lumMod val="50000"/>
                  <a:lumOff val="50000"/>
                </a:schemeClr>
              </a:solidFill>
              <a:latin typeface="Arial" pitchFamily="34" charset="0"/>
              <a:cs typeface="Arial" pitchFamily="34" charset="0"/>
            </a:endParaRPr>
          </a:p>
        </xdr:txBody>
      </xdr:sp>
      <xdr:cxnSp macro="">
        <xdr:nvCxnSpPr>
          <xdr:cNvPr id="4" name="5 Conector recto"/>
          <xdr:cNvCxnSpPr/>
        </xdr:nvCxnSpPr>
        <xdr:spPr>
          <a:xfrm rot="16200000" flipH="1">
            <a:off x="7670994" y="203487"/>
            <a:ext cx="282336" cy="0"/>
          </a:xfrm>
          <a:prstGeom prst="line">
            <a:avLst/>
          </a:prstGeom>
          <a:ln w="19050" cmpd="sng">
            <a:solidFill>
              <a:schemeClr val="accent1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9525</xdr:colOff>
      <xdr:row>0</xdr:row>
      <xdr:rowOff>47625</xdr:rowOff>
    </xdr:from>
    <xdr:to>
      <xdr:col>1</xdr:col>
      <xdr:colOff>657225</xdr:colOff>
      <xdr:row>2</xdr:row>
      <xdr:rowOff>66675</xdr:rowOff>
    </xdr:to>
    <xdr:grpSp>
      <xdr:nvGrpSpPr>
        <xdr:cNvPr id="5" name="Grupo 4"/>
        <xdr:cNvGrpSpPr/>
      </xdr:nvGrpSpPr>
      <xdr:grpSpPr>
        <a:xfrm>
          <a:off x="9525" y="47625"/>
          <a:ext cx="2971800" cy="342900"/>
          <a:chOff x="47623" y="38099"/>
          <a:chExt cx="4400552" cy="459030"/>
        </a:xfrm>
      </xdr:grpSpPr>
      <xdr:pic>
        <xdr:nvPicPr>
          <xdr:cNvPr id="6" name="Imagen 5" descr="C:\Users\Nayelis Bastidas\Desktop\GobiernoMPPEFhorizontal.png"/>
          <xdr:cNvPicPr/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7623" y="38099"/>
            <a:ext cx="3283335" cy="407018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7" name="Picture 3" descr="C:\Users\Kenny A Caldera R\Pictures\Cinta Economia y Fiananzas 2015 ONCP.png"/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72098" t="17155" r="2925" b="6493"/>
          <a:stretch>
            <a:fillRect/>
          </a:stretch>
        </xdr:blipFill>
        <xdr:spPr bwMode="auto">
          <a:xfrm>
            <a:off x="3371849" y="57150"/>
            <a:ext cx="1076326" cy="43997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stad&#237;stica/Cds%20Cierres%20Trimestrales/2017/I%20Trim%202017/Web%20I%20Trim%20marzo%20201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"/>
      <sheetName val="Sal Total"/>
      <sheetName val="Sal Ext."/>
      <sheetName val="Sal Int."/>
      <sheetName val="Sal Int Ind."/>
      <sheetName val="Saldo Plazo Total"/>
      <sheetName val="Saldo Plazo Ext Dir"/>
      <sheetName val="Saldo Plazo Int Dir "/>
      <sheetName val="Saldo Plazo Int Ind"/>
      <sheetName val="Saldo Tasa Total"/>
      <sheetName val="Saldo Tasa Ext Dir"/>
      <sheetName val="Saldo Tasa Int Dir"/>
      <sheetName val="Saldo Tasa Int Ind"/>
      <sheetName val="Saldo Mon Total"/>
      <sheetName val="Saldo Mon Ext Dir"/>
      <sheetName val="Saldo Mon Int Dir"/>
      <sheetName val="Saldo Mon Int IndDir"/>
      <sheetName val="Flujos Ext"/>
      <sheetName val="Flujos Int"/>
      <sheetName val="Perfil Total"/>
      <sheetName val="Perfil Ext"/>
      <sheetName val="Perfil Int"/>
    </sheetNames>
    <sheetDataSet>
      <sheetData sheetId="0"/>
      <sheetData sheetId="1"/>
      <sheetData sheetId="2">
        <row r="30">
          <cell r="A30" t="str">
            <v>Fuente: Ministerio del Poder Popular de Economía y Finanzas. Oficina Nacional de Crédito Público</v>
          </cell>
        </row>
      </sheetData>
      <sheetData sheetId="3">
        <row r="26">
          <cell r="A26" t="str">
            <v>Fé de Errata: Ajustes en los Saldos de la Deuda Pública Interna Indirecta al 31/12/2016 por conciliación de las colocaciones con el Fondo Simón Bolívar para la Reconstrucción.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/>
    <pageSetUpPr fitToPage="1"/>
  </sheetPr>
  <dimension ref="A1:T47"/>
  <sheetViews>
    <sheetView showGridLines="0" tabSelected="1" zoomScaleNormal="100" workbookViewId="0">
      <selection activeCell="A8" sqref="A8:J8"/>
    </sheetView>
  </sheetViews>
  <sheetFormatPr baseColWidth="10" defaultRowHeight="12.75" x14ac:dyDescent="0.2"/>
  <cols>
    <col min="1" max="1" width="34.85546875" style="50" customWidth="1"/>
    <col min="2" max="9" width="12.7109375" style="42" customWidth="1"/>
    <col min="10" max="10" width="12.7109375" style="40" customWidth="1"/>
    <col min="11" max="13" width="10.7109375" style="40" customWidth="1"/>
    <col min="14" max="14" width="10.7109375" style="45" customWidth="1"/>
    <col min="15" max="20" width="10.7109375" style="40" customWidth="1"/>
    <col min="21" max="22" width="11.42578125" style="40"/>
    <col min="23" max="23" width="14.85546875" style="40" bestFit="1" customWidth="1"/>
    <col min="24" max="16384" width="11.42578125" style="40"/>
  </cols>
  <sheetData>
    <row r="1" spans="1:20" s="3" customFormat="1" ht="12.75" customHeight="1" x14ac:dyDescent="0.2">
      <c r="A1" s="1"/>
      <c r="B1" s="2"/>
      <c r="C1" s="2"/>
      <c r="D1" s="2"/>
      <c r="E1" s="2"/>
      <c r="F1" s="2"/>
      <c r="G1" s="2"/>
      <c r="H1" s="2"/>
      <c r="I1" s="2"/>
      <c r="N1" s="4"/>
    </row>
    <row r="2" spans="1:20" s="3" customFormat="1" ht="12.75" customHeight="1" x14ac:dyDescent="0.2">
      <c r="A2" s="1"/>
      <c r="B2" s="2"/>
      <c r="C2" s="2"/>
      <c r="D2" s="2"/>
      <c r="E2" s="2"/>
      <c r="F2" s="2"/>
      <c r="G2" s="2"/>
      <c r="H2" s="2"/>
      <c r="I2" s="2"/>
      <c r="N2" s="4"/>
    </row>
    <row r="3" spans="1:20" s="3" customFormat="1" ht="12.75" customHeight="1" x14ac:dyDescent="0.2">
      <c r="A3" s="1"/>
      <c r="B3" s="2"/>
      <c r="C3" s="2"/>
      <c r="D3" s="2"/>
      <c r="E3" s="2"/>
      <c r="F3" s="2"/>
      <c r="G3" s="2"/>
      <c r="H3" s="2"/>
      <c r="I3" s="2"/>
      <c r="N3" s="4"/>
    </row>
    <row r="4" spans="1:20" s="3" customFormat="1" ht="12.75" customHeight="1" x14ac:dyDescent="0.2">
      <c r="A4" s="1"/>
      <c r="B4" s="2"/>
      <c r="C4" s="2"/>
      <c r="D4" s="2"/>
      <c r="E4" s="2"/>
      <c r="F4" s="2"/>
      <c r="G4" s="2"/>
      <c r="H4" s="2"/>
      <c r="I4" s="2"/>
      <c r="N4" s="4"/>
    </row>
    <row r="5" spans="1:20" s="3" customFormat="1" ht="12.75" customHeight="1" x14ac:dyDescent="0.2">
      <c r="A5" s="5"/>
      <c r="B5" s="2"/>
      <c r="C5" s="2"/>
      <c r="D5" s="2"/>
      <c r="E5" s="2"/>
      <c r="F5" s="2"/>
      <c r="G5" s="2"/>
      <c r="H5" s="2"/>
      <c r="I5" s="2"/>
      <c r="N5" s="4"/>
    </row>
    <row r="6" spans="1:20" s="3" customFormat="1" ht="12.75" customHeight="1" x14ac:dyDescent="0.2">
      <c r="A6" s="1"/>
      <c r="B6" s="2"/>
      <c r="C6" s="2"/>
      <c r="D6" s="2"/>
      <c r="E6" s="2"/>
      <c r="F6" s="2"/>
      <c r="G6" s="2"/>
      <c r="H6" s="2"/>
      <c r="I6" s="2"/>
      <c r="N6" s="4"/>
    </row>
    <row r="7" spans="1:20" s="3" customFormat="1" ht="12.75" customHeight="1" x14ac:dyDescent="0.2">
      <c r="A7" s="1"/>
      <c r="B7" s="2"/>
      <c r="C7" s="2"/>
      <c r="D7" s="2"/>
      <c r="E7" s="2"/>
      <c r="F7" s="2"/>
      <c r="G7" s="2"/>
      <c r="H7" s="2"/>
      <c r="I7" s="2"/>
      <c r="N7" s="4"/>
    </row>
    <row r="8" spans="1:20" s="3" customFormat="1" ht="20.100000000000001" customHeight="1" x14ac:dyDescent="0.2">
      <c r="A8" s="6" t="s">
        <v>0</v>
      </c>
      <c r="B8" s="6"/>
      <c r="C8" s="6"/>
      <c r="D8" s="6"/>
      <c r="E8" s="6"/>
      <c r="F8" s="6"/>
      <c r="G8" s="6"/>
      <c r="H8" s="6"/>
      <c r="I8" s="6"/>
      <c r="J8" s="6"/>
      <c r="K8" s="7"/>
      <c r="L8" s="7"/>
      <c r="M8" s="7"/>
      <c r="N8" s="7"/>
      <c r="O8" s="7"/>
      <c r="P8" s="7"/>
      <c r="Q8" s="7"/>
      <c r="R8" s="7"/>
      <c r="S8" s="7"/>
      <c r="T8" s="7"/>
    </row>
    <row r="9" spans="1:20" s="3" customFormat="1" ht="12.75" customHeight="1" x14ac:dyDescent="0.2">
      <c r="A9" s="8" t="s">
        <v>1</v>
      </c>
      <c r="B9" s="8"/>
      <c r="C9" s="8"/>
      <c r="D9" s="8"/>
      <c r="E9" s="8"/>
      <c r="F9" s="8"/>
      <c r="G9" s="8"/>
      <c r="H9" s="8"/>
      <c r="I9" s="8"/>
      <c r="J9" s="8"/>
      <c r="K9" s="9"/>
      <c r="L9" s="9"/>
      <c r="M9" s="9"/>
      <c r="N9" s="9"/>
      <c r="O9" s="9"/>
      <c r="P9" s="9"/>
      <c r="Q9" s="9"/>
      <c r="R9" s="9"/>
      <c r="S9" s="9"/>
      <c r="T9" s="9"/>
    </row>
    <row r="10" spans="1:20" s="3" customFormat="1" ht="12.75" customHeight="1" x14ac:dyDescent="0.2">
      <c r="A10" s="8" t="s">
        <v>2</v>
      </c>
      <c r="B10" s="8"/>
      <c r="C10" s="8"/>
      <c r="D10" s="8"/>
      <c r="E10" s="8"/>
      <c r="F10" s="8"/>
      <c r="G10" s="8"/>
      <c r="H10" s="8"/>
      <c r="I10" s="8"/>
      <c r="J10" s="8"/>
      <c r="K10" s="9"/>
      <c r="L10" s="9"/>
      <c r="M10" s="9"/>
      <c r="N10" s="9"/>
      <c r="O10" s="9"/>
      <c r="P10" s="9"/>
      <c r="Q10" s="9"/>
      <c r="R10" s="9"/>
      <c r="S10" s="9"/>
      <c r="T10" s="9"/>
    </row>
    <row r="11" spans="1:20" s="3" customFormat="1" ht="12.75" customHeight="1" x14ac:dyDescent="0.2">
      <c r="A11" s="10"/>
      <c r="B11" s="10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</row>
    <row r="12" spans="1:20" s="3" customFormat="1" ht="12.75" customHeight="1" x14ac:dyDescent="0.2">
      <c r="A12" s="11"/>
      <c r="B12" s="2"/>
      <c r="C12" s="2"/>
      <c r="D12" s="2"/>
      <c r="E12" s="2"/>
      <c r="F12" s="2"/>
      <c r="G12" s="2"/>
      <c r="H12" s="2"/>
      <c r="I12" s="2"/>
      <c r="N12" s="4"/>
    </row>
    <row r="13" spans="1:20" s="15" customFormat="1" ht="30" customHeight="1" x14ac:dyDescent="0.2">
      <c r="A13" s="12" t="s">
        <v>3</v>
      </c>
      <c r="B13" s="13" t="s">
        <v>4</v>
      </c>
      <c r="C13" s="13" t="s">
        <v>5</v>
      </c>
      <c r="D13" s="13" t="s">
        <v>6</v>
      </c>
      <c r="E13" s="14" t="s">
        <v>7</v>
      </c>
      <c r="F13" s="14" t="s">
        <v>8</v>
      </c>
      <c r="G13" s="14" t="s">
        <v>9</v>
      </c>
      <c r="H13" s="14" t="s">
        <v>10</v>
      </c>
      <c r="I13" s="14" t="s">
        <v>11</v>
      </c>
      <c r="J13" s="14" t="s">
        <v>12</v>
      </c>
    </row>
    <row r="14" spans="1:20" s="18" customFormat="1" ht="3" customHeight="1" x14ac:dyDescent="0.2">
      <c r="A14" s="16"/>
      <c r="B14" s="17"/>
      <c r="C14" s="17"/>
      <c r="D14" s="17"/>
      <c r="E14" s="17"/>
      <c r="F14" s="17"/>
      <c r="G14" s="17"/>
      <c r="H14" s="17"/>
      <c r="I14" s="17"/>
      <c r="J14" s="17"/>
    </row>
    <row r="15" spans="1:20" s="3" customFormat="1" ht="21" customHeight="1" x14ac:dyDescent="0.2">
      <c r="A15" s="19" t="s">
        <v>13</v>
      </c>
      <c r="B15" s="20">
        <f t="shared" ref="B15:J15" si="0">SUM(B17+B20)</f>
        <v>0.45500000000000002</v>
      </c>
      <c r="C15" s="20">
        <f t="shared" si="0"/>
        <v>0.45500000000000002</v>
      </c>
      <c r="D15" s="20">
        <f t="shared" si="0"/>
        <v>0.45500000000000002</v>
      </c>
      <c r="E15" s="21">
        <f t="shared" si="0"/>
        <v>24395.448</v>
      </c>
      <c r="F15" s="21">
        <f t="shared" si="0"/>
        <v>85900.528999999995</v>
      </c>
      <c r="G15" s="21">
        <f t="shared" si="0"/>
        <v>160798.451</v>
      </c>
      <c r="H15" s="21">
        <f t="shared" si="0"/>
        <v>315298.23000000004</v>
      </c>
      <c r="I15" s="21">
        <f t="shared" si="0"/>
        <v>435756.2</v>
      </c>
      <c r="J15" s="21">
        <f t="shared" si="0"/>
        <v>435756.2</v>
      </c>
    </row>
    <row r="16" spans="1:20" s="25" customFormat="1" ht="3" customHeight="1" x14ac:dyDescent="0.2">
      <c r="A16" s="22"/>
      <c r="B16" s="23"/>
      <c r="C16" s="23"/>
      <c r="D16" s="23"/>
      <c r="E16" s="24"/>
      <c r="F16" s="24"/>
      <c r="G16" s="24"/>
      <c r="H16" s="24"/>
      <c r="I16" s="24"/>
      <c r="J16" s="24"/>
    </row>
    <row r="17" spans="1:20" s="29" customFormat="1" ht="21" customHeight="1" x14ac:dyDescent="0.2">
      <c r="A17" s="26" t="s">
        <v>14</v>
      </c>
      <c r="B17" s="27">
        <f t="shared" ref="B17:G17" si="1">SUM(B18:B19)</f>
        <v>0.11899999999999999</v>
      </c>
      <c r="C17" s="27">
        <f t="shared" si="1"/>
        <v>0.11899999999999999</v>
      </c>
      <c r="D17" s="27">
        <f t="shared" si="1"/>
        <v>0.11899999999999999</v>
      </c>
      <c r="E17" s="28">
        <f t="shared" si="1"/>
        <v>24395.112000000001</v>
      </c>
      <c r="F17" s="28">
        <f t="shared" si="1"/>
        <v>85900.192999999999</v>
      </c>
      <c r="G17" s="28">
        <f t="shared" si="1"/>
        <v>160798.11499999999</v>
      </c>
      <c r="H17" s="28">
        <f t="shared" ref="H17:J17" si="2">SUM(H18:H19)</f>
        <v>315297.89400000003</v>
      </c>
      <c r="I17" s="28">
        <f t="shared" si="2"/>
        <v>435755.864</v>
      </c>
      <c r="J17" s="28">
        <f t="shared" si="2"/>
        <v>435755.864</v>
      </c>
    </row>
    <row r="18" spans="1:20" s="29" customFormat="1" ht="16.5" customHeight="1" x14ac:dyDescent="0.2">
      <c r="A18" s="30" t="s">
        <v>15</v>
      </c>
      <c r="B18" s="31">
        <v>0.11899999999999999</v>
      </c>
      <c r="C18" s="31">
        <v>0.11899999999999999</v>
      </c>
      <c r="D18" s="31">
        <v>0.11899999999999999</v>
      </c>
      <c r="E18" s="31">
        <v>5.0000000000000001E-3</v>
      </c>
      <c r="F18" s="31">
        <v>5.0000000000000001E-3</v>
      </c>
      <c r="G18" s="31">
        <v>5.0000000000000001E-3</v>
      </c>
      <c r="H18" s="31">
        <v>5.0000000000000001E-3</v>
      </c>
      <c r="I18" s="31">
        <v>5.0000000000000001E-3</v>
      </c>
      <c r="J18" s="31">
        <v>5.0000000000000001E-3</v>
      </c>
    </row>
    <row r="19" spans="1:20" s="29" customFormat="1" ht="16.5" customHeight="1" x14ac:dyDescent="0.2">
      <c r="A19" s="32" t="s">
        <v>16</v>
      </c>
      <c r="B19" s="33">
        <v>0</v>
      </c>
      <c r="C19" s="33">
        <v>0</v>
      </c>
      <c r="D19" s="33">
        <v>0</v>
      </c>
      <c r="E19" s="34">
        <v>24395.107</v>
      </c>
      <c r="F19" s="34">
        <v>85900.187999999995</v>
      </c>
      <c r="G19" s="34">
        <v>160798.10999999999</v>
      </c>
      <c r="H19" s="34">
        <v>315297.88900000002</v>
      </c>
      <c r="I19" s="34">
        <v>435755.859</v>
      </c>
      <c r="J19" s="34">
        <v>435755.859</v>
      </c>
    </row>
    <row r="20" spans="1:20" s="29" customFormat="1" ht="21" customHeight="1" thickBot="1" x14ac:dyDescent="0.25">
      <c r="A20" s="35" t="s">
        <v>17</v>
      </c>
      <c r="B20" s="36">
        <v>0.33600000000000002</v>
      </c>
      <c r="C20" s="36">
        <v>0.33600000000000002</v>
      </c>
      <c r="D20" s="36">
        <v>0.33600000000000002</v>
      </c>
      <c r="E20" s="36">
        <v>0.33600000000000002</v>
      </c>
      <c r="F20" s="36">
        <v>0.33600000000000002</v>
      </c>
      <c r="G20" s="36">
        <v>0.33600000000000002</v>
      </c>
      <c r="H20" s="36">
        <v>0.33600000000000002</v>
      </c>
      <c r="I20" s="36">
        <v>0.33599999999999997</v>
      </c>
      <c r="J20" s="36">
        <v>0.33599999999999997</v>
      </c>
    </row>
    <row r="21" spans="1:20" x14ac:dyDescent="0.2">
      <c r="A21" s="37" t="str">
        <f>+'[1]Sal Int.'!A26</f>
        <v>Fé de Errata: Ajustes en los Saldos de la Deuda Pública Interna Indirecta al 31/12/2016 por conciliación de las colocaciones con el Fondo Simón Bolívar para la Reconstrucción.</v>
      </c>
      <c r="B21" s="38"/>
      <c r="C21" s="38"/>
      <c r="D21" s="38"/>
      <c r="E21" s="38"/>
      <c r="F21" s="38"/>
      <c r="G21" s="38"/>
      <c r="H21" s="38"/>
      <c r="I21" s="38"/>
      <c r="J21" s="39"/>
      <c r="K21" s="39"/>
      <c r="L21" s="39"/>
      <c r="M21" s="39"/>
      <c r="N21" s="39"/>
    </row>
    <row r="22" spans="1:20" x14ac:dyDescent="0.2">
      <c r="A22" s="37" t="s">
        <v>18</v>
      </c>
      <c r="B22" s="38"/>
      <c r="C22" s="38"/>
      <c r="D22" s="38"/>
      <c r="E22" s="38"/>
      <c r="F22" s="38"/>
      <c r="G22" s="38"/>
      <c r="H22" s="38"/>
      <c r="I22" s="38"/>
      <c r="J22" s="39"/>
      <c r="K22" s="39"/>
      <c r="L22" s="39"/>
      <c r="M22" s="39"/>
      <c r="N22" s="39"/>
    </row>
    <row r="23" spans="1:20" x14ac:dyDescent="0.2">
      <c r="A23" s="41" t="s">
        <v>19</v>
      </c>
      <c r="F23" s="43"/>
      <c r="G23" s="43"/>
      <c r="H23" s="43"/>
      <c r="I23" s="43"/>
      <c r="M23" s="44"/>
      <c r="O23" s="45"/>
      <c r="P23" s="45"/>
      <c r="Q23" s="45"/>
      <c r="R23" s="45"/>
    </row>
    <row r="24" spans="1:20" x14ac:dyDescent="0.2">
      <c r="A24" s="46" t="str">
        <f>'[1]Sal Ext.'!A30</f>
        <v>Fuente: Ministerio del Poder Popular de Economía y Finanzas. Oficina Nacional de Crédito Público</v>
      </c>
      <c r="O24" s="45"/>
      <c r="P24" s="45"/>
      <c r="Q24" s="45"/>
      <c r="R24" s="45"/>
      <c r="S24" s="45"/>
      <c r="T24" s="45"/>
    </row>
    <row r="25" spans="1:20" customFormat="1" x14ac:dyDescent="0.2">
      <c r="A25" s="47" t="s">
        <v>20</v>
      </c>
    </row>
    <row r="26" spans="1:20" customFormat="1" ht="24.75" customHeight="1" x14ac:dyDescent="0.2">
      <c r="A26" s="48"/>
      <c r="B26" s="48"/>
      <c r="C26" s="48"/>
      <c r="D26" s="48"/>
      <c r="E26" s="49"/>
    </row>
    <row r="27" spans="1:20" customFormat="1" x14ac:dyDescent="0.2">
      <c r="A27" s="48"/>
      <c r="B27" s="48"/>
      <c r="C27" s="48"/>
      <c r="D27" s="48"/>
      <c r="E27" s="49"/>
    </row>
    <row r="28" spans="1:20" customFormat="1" x14ac:dyDescent="0.2"/>
    <row r="29" spans="1:20" customFormat="1" x14ac:dyDescent="0.2"/>
    <row r="30" spans="1:20" customFormat="1" x14ac:dyDescent="0.2"/>
    <row r="31" spans="1:20" customFormat="1" x14ac:dyDescent="0.2"/>
    <row r="32" spans="1:20" customFormat="1" x14ac:dyDescent="0.2"/>
    <row r="33" spans="1:9" customFormat="1" x14ac:dyDescent="0.2"/>
    <row r="34" spans="1:9" customFormat="1" x14ac:dyDescent="0.2">
      <c r="A34" s="50"/>
    </row>
    <row r="35" spans="1:9" customFormat="1" x14ac:dyDescent="0.2"/>
    <row r="36" spans="1:9" customFormat="1" x14ac:dyDescent="0.2"/>
    <row r="37" spans="1:9" customFormat="1" x14ac:dyDescent="0.2"/>
    <row r="38" spans="1:9" customFormat="1" x14ac:dyDescent="0.2">
      <c r="B38" s="51"/>
      <c r="C38" s="51"/>
      <c r="D38" s="51"/>
      <c r="E38" s="51"/>
      <c r="F38" s="51"/>
      <c r="G38" s="51"/>
      <c r="H38" s="51"/>
      <c r="I38" s="51"/>
    </row>
    <row r="39" spans="1:9" customFormat="1" x14ac:dyDescent="0.2">
      <c r="B39" s="51"/>
      <c r="C39" s="51"/>
      <c r="D39" s="51"/>
      <c r="E39" s="51"/>
      <c r="F39" s="51"/>
      <c r="G39" s="51"/>
      <c r="H39" s="51"/>
      <c r="I39" s="51"/>
    </row>
    <row r="40" spans="1:9" customFormat="1" x14ac:dyDescent="0.2">
      <c r="B40" s="51"/>
      <c r="C40" s="51"/>
      <c r="D40" s="51"/>
      <c r="E40" s="51"/>
      <c r="F40" s="51"/>
      <c r="G40" s="51"/>
      <c r="H40" s="51"/>
      <c r="I40" s="51"/>
    </row>
    <row r="41" spans="1:9" customFormat="1" x14ac:dyDescent="0.2">
      <c r="B41" s="51"/>
      <c r="C41" s="51"/>
      <c r="D41" s="51"/>
      <c r="E41" s="51"/>
      <c r="F41" s="51"/>
      <c r="G41" s="51"/>
      <c r="H41" s="51"/>
      <c r="I41" s="51"/>
    </row>
    <row r="42" spans="1:9" customFormat="1" x14ac:dyDescent="0.2">
      <c r="B42" s="51"/>
      <c r="C42" s="51"/>
      <c r="D42" s="51"/>
      <c r="E42" s="51"/>
      <c r="F42" s="51"/>
      <c r="G42" s="51"/>
      <c r="H42" s="51"/>
      <c r="I42" s="51"/>
    </row>
    <row r="43" spans="1:9" customFormat="1" x14ac:dyDescent="0.2">
      <c r="B43" s="51"/>
      <c r="C43" s="51"/>
      <c r="D43" s="51"/>
      <c r="E43" s="51"/>
      <c r="F43" s="51"/>
      <c r="G43" s="51"/>
      <c r="H43" s="51"/>
      <c r="I43" s="51"/>
    </row>
    <row r="44" spans="1:9" customFormat="1" x14ac:dyDescent="0.2"/>
    <row r="45" spans="1:9" customFormat="1" x14ac:dyDescent="0.2"/>
    <row r="46" spans="1:9" customFormat="1" x14ac:dyDescent="0.2"/>
    <row r="47" spans="1:9" customFormat="1" x14ac:dyDescent="0.2"/>
  </sheetData>
  <mergeCells count="4">
    <mergeCell ref="A8:J8"/>
    <mergeCell ref="A9:J9"/>
    <mergeCell ref="A10:J10"/>
    <mergeCell ref="A26:D27"/>
  </mergeCells>
  <printOptions horizontalCentered="1"/>
  <pageMargins left="0.78740157480314965" right="0.59055118110236227" top="0.78740157480314965" bottom="0.59055118110236227" header="0.59055118110236227" footer="0"/>
  <pageSetup scale="91" orientation="landscape" r:id="rId1"/>
  <headerFooter alignWithMargins="0">
    <oddFooter>&amp;C4 de 21&amp;R&amp;G</oddFooter>
  </headerFooter>
  <ignoredErrors>
    <ignoredError sqref="B15:J15" unlockedFormula="1"/>
    <ignoredError sqref="B17:J17" formulaRange="1"/>
    <ignoredError sqref="B13:I13" numberStoredAsText="1"/>
  </ignoredError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Sal Int Ind.</vt:lpstr>
      <vt:lpstr>'Sal Int Ind.'!Área_de_impresión</vt:lpstr>
    </vt:vector>
  </TitlesOfParts>
  <Company>XCyberSoft.com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Nayelis Bastidas</dc:creator>
  <cp:lastModifiedBy>Nayelis Bastidas</cp:lastModifiedBy>
  <dcterms:created xsi:type="dcterms:W3CDTF">2017-05-04T21:17:07Z</dcterms:created>
  <dcterms:modified xsi:type="dcterms:W3CDTF">2017-05-04T21:18:37Z</dcterms:modified>
</cp:coreProperties>
</file>