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1. Reporte Trimestral\b.1.2. Deuda Interna\"/>
    </mc:Choice>
  </mc:AlternateContent>
  <bookViews>
    <workbookView xWindow="0" yWindow="0" windowWidth="20490" windowHeight="8340"/>
  </bookViews>
  <sheets>
    <sheet name="Saldo Plazo Int Dir " sheetId="1" r:id="rId1"/>
  </sheets>
  <externalReferences>
    <externalReference r:id="rId2"/>
  </externalReferences>
  <definedNames>
    <definedName name="_xlnm.Print_Area" localSheetId="0">'Saldo Plazo Int Dir '!$A$1:$G$44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7" i="1"/>
  <c r="G15" i="1"/>
  <c r="F15" i="1"/>
  <c r="E15" i="1"/>
  <c r="D15" i="1"/>
  <c r="C15" i="1"/>
  <c r="B15" i="1"/>
  <c r="G14" i="1"/>
  <c r="G13" i="1"/>
</calcChain>
</file>

<file path=xl/sharedStrings.xml><?xml version="1.0" encoding="utf-8"?>
<sst xmlns="http://schemas.openxmlformats.org/spreadsheetml/2006/main" count="9" uniqueCount="9">
  <si>
    <t>Saldo de la Deuda Pública Interna Directa del Gobierno Central 
Por Plazo de Vencimiento al 31/03/2017</t>
  </si>
  <si>
    <t>(Expresado en Millones de Bs.)</t>
  </si>
  <si>
    <t>Plazo</t>
  </si>
  <si>
    <r>
      <t xml:space="preserve">2017 </t>
    </r>
    <r>
      <rPr>
        <b/>
        <vertAlign val="superscript"/>
        <sz val="10"/>
        <color indexed="9"/>
        <rFont val="Arial"/>
        <family val="2"/>
      </rPr>
      <t>a/</t>
    </r>
  </si>
  <si>
    <t>% de 
Participación 2017</t>
  </si>
  <si>
    <t>Corto Plazo *</t>
  </si>
  <si>
    <t>Largo Plazo</t>
  </si>
  <si>
    <t>Total</t>
  </si>
  <si>
    <t>(*) Vencimiento original menor o igual a un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</si>
</sst>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/>
    <xf numFmtId="0" fontId="0" fillId="2" borderId="0" xfId="0" applyFill="1"/>
    <xf numFmtId="0" fontId="3" fillId="0" borderId="0" xfId="0" quotePrefix="1" applyFont="1" applyFill="1" applyAlignment="1">
      <alignment horizontal="center" vertical="center" wrapText="1"/>
    </xf>
    <xf numFmtId="0" fontId="3" fillId="2" borderId="0" xfId="0" quotePrefix="1" applyFont="1" applyFill="1" applyAlignment="1">
      <alignment vertical="center" wrapText="1"/>
    </xf>
    <xf numFmtId="0" fontId="4" fillId="2" borderId="0" xfId="0" quotePrefix="1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center"/>
    </xf>
    <xf numFmtId="164" fontId="0" fillId="2" borderId="0" xfId="0" applyNumberFormat="1" applyFill="1"/>
    <xf numFmtId="0" fontId="7" fillId="3" borderId="0" xfId="0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indent="1"/>
    </xf>
    <xf numFmtId="165" fontId="2" fillId="2" borderId="0" xfId="1" applyNumberFormat="1" applyFont="1" applyFill="1" applyBorder="1" applyAlignment="1">
      <alignment vertical="center"/>
    </xf>
    <xf numFmtId="166" fontId="5" fillId="2" borderId="0" xfId="2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" fontId="2" fillId="0" borderId="0" xfId="3" applyNumberFormat="1"/>
    <xf numFmtId="4" fontId="2" fillId="0" borderId="0" xfId="3" applyNumberFormat="1" applyBorder="1"/>
    <xf numFmtId="165" fontId="2" fillId="2" borderId="0" xfId="0" applyNumberFormat="1" applyFont="1" applyFill="1" applyBorder="1" applyAlignment="1">
      <alignment vertical="center"/>
    </xf>
    <xf numFmtId="4" fontId="2" fillId="0" borderId="0" xfId="4" applyNumberFormat="1"/>
    <xf numFmtId="0" fontId="7" fillId="4" borderId="1" xfId="0" applyFont="1" applyFill="1" applyBorder="1" applyAlignment="1">
      <alignment vertical="center"/>
    </xf>
    <xf numFmtId="165" fontId="7" fillId="4" borderId="1" xfId="1" applyNumberFormat="1" applyFont="1" applyFill="1" applyBorder="1" applyAlignment="1">
      <alignment vertical="center"/>
    </xf>
    <xf numFmtId="9" fontId="7" fillId="4" borderId="1" xfId="2" applyNumberFormat="1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/>
    <xf numFmtId="0" fontId="10" fillId="2" borderId="0" xfId="0" applyFont="1" applyFill="1" applyBorder="1" applyAlignment="1">
      <alignment vertical="center"/>
    </xf>
    <xf numFmtId="165" fontId="5" fillId="2" borderId="0" xfId="1" applyNumberFormat="1" applyFont="1" applyFill="1" applyBorder="1"/>
    <xf numFmtId="164" fontId="10" fillId="0" borderId="0" xfId="1" applyFont="1" applyBorder="1"/>
    <xf numFmtId="165" fontId="2" fillId="2" borderId="0" xfId="0" applyNumberFormat="1" applyFont="1" applyFill="1" applyBorder="1"/>
    <xf numFmtId="165" fontId="2" fillId="2" borderId="0" xfId="0" applyNumberFormat="1" applyFont="1" applyFill="1"/>
    <xf numFmtId="0" fontId="10" fillId="2" borderId="0" xfId="0" applyFont="1" applyFill="1" applyAlignment="1">
      <alignment vertical="center"/>
    </xf>
    <xf numFmtId="10" fontId="5" fillId="2" borderId="0" xfId="2" applyNumberFormat="1" applyFont="1" applyFill="1" applyBorder="1"/>
    <xf numFmtId="164" fontId="2" fillId="2" borderId="0" xfId="0" applyNumberFormat="1" applyFont="1" applyFill="1" applyBorder="1"/>
    <xf numFmtId="165" fontId="2" fillId="2" borderId="0" xfId="1" applyNumberFormat="1" applyFont="1" applyFill="1" applyBorder="1"/>
    <xf numFmtId="0" fontId="5" fillId="2" borderId="0" xfId="0" applyFont="1" applyFill="1" applyBorder="1"/>
    <xf numFmtId="4" fontId="1" fillId="0" borderId="0" xfId="5" applyNumberFormat="1"/>
    <xf numFmtId="164" fontId="5" fillId="0" borderId="0" xfId="1" applyFont="1" applyFill="1" applyBorder="1"/>
    <xf numFmtId="164" fontId="2" fillId="2" borderId="0" xfId="1" applyFont="1" applyFill="1" applyBorder="1"/>
    <xf numFmtId="0" fontId="0" fillId="2" borderId="0" xfId="0" applyFill="1" applyBorder="1"/>
    <xf numFmtId="164" fontId="0" fillId="2" borderId="0" xfId="0" applyNumberFormat="1" applyFill="1" applyBorder="1"/>
    <xf numFmtId="165" fontId="2" fillId="0" borderId="0" xfId="1" applyNumberFormat="1" applyFont="1" applyBorder="1" applyAlignment="1">
      <alignment vertical="center"/>
    </xf>
    <xf numFmtId="165" fontId="0" fillId="2" borderId="0" xfId="0" applyNumberFormat="1" applyFill="1"/>
  </cellXfs>
  <cellStyles count="6">
    <cellStyle name="Millares" xfId="1" builtinId="3"/>
    <cellStyle name="Normal" xfId="0" builtinId="0"/>
    <cellStyle name="Normal 3" xfId="5"/>
    <cellStyle name="Normal 8" xfId="3"/>
    <cellStyle name="Normal 9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84410968924187"/>
          <c:y val="7.7272898776852755E-2"/>
          <c:w val="0.37254973297666438"/>
          <c:h val="0.86363828044718838"/>
        </c:manualLayout>
      </c:layout>
      <c:doughnutChart>
        <c:varyColors val="1"/>
        <c:ser>
          <c:idx val="0"/>
          <c:order val="0"/>
          <c:tx>
            <c:strRef>
              <c:f>'Saldo Plazo Int Dir '!$A$13:$A$14</c:f>
              <c:strCache>
                <c:ptCount val="2"/>
                <c:pt idx="0">
                  <c:v>Corto Plazo *</c:v>
                </c:pt>
                <c:pt idx="1">
                  <c:v>Largo Plazo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Pt>
            <c:idx val="0"/>
            <c:bubble3D val="0"/>
            <c:spPr>
              <a:solidFill>
                <a:schemeClr val="accent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2400000"/>
                </a:lightRig>
              </a:scene3d>
              <a:sp3d prstMaterial="plastic">
                <a:bevelT w="63500" h="25400"/>
              </a:sp3d>
            </c:spPr>
          </c:dPt>
          <c:dPt>
            <c:idx val="1"/>
            <c:bubble3D val="0"/>
            <c:spPr>
              <a:solidFill>
                <a:schemeClr val="accent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2400000"/>
                </a:lightRig>
              </a:scene3d>
              <a:sp3d prstMaterial="plastic">
                <a:bevelT w="63500" h="25400"/>
              </a:sp3d>
            </c:spPr>
          </c:dPt>
          <c:dLbls>
            <c:dLbl>
              <c:idx val="0"/>
              <c:layout>
                <c:manualLayout>
                  <c:x val="8.3096169864994768E-2"/>
                  <c:y val="-0.138752876154797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9773890539401"/>
                  <c:y val="-3.5564188837628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'Saldo Plazo Int Dir '!$A$13:$A$14</c:f>
              <c:strCache>
                <c:ptCount val="2"/>
                <c:pt idx="0">
                  <c:v>Corto Plazo *</c:v>
                </c:pt>
                <c:pt idx="1">
                  <c:v>Largo Plazo</c:v>
                </c:pt>
              </c:strCache>
            </c:strRef>
          </c:cat>
          <c:val>
            <c:numRef>
              <c:f>'Saldo Plazo Int Dir '!$F$13:$F$14</c:f>
              <c:numCache>
                <c:formatCode>_(* #,##0_);_(* \(#,##0\);_(* "-"??_);_(@_)</c:formatCode>
                <c:ptCount val="2"/>
                <c:pt idx="0">
                  <c:v>5409.1229999999996</c:v>
                </c:pt>
                <c:pt idx="1">
                  <c:v>553205.49899999995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0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3.0137482814648172E-2"/>
          <c:y val="0.26878316106252192"/>
          <c:w val="0.24901994393557991"/>
          <c:h val="0.43322988535228607"/>
        </c:manualLayout>
      </c:layout>
      <c:overlay val="0"/>
      <c:txPr>
        <a:bodyPr/>
        <a:lstStyle/>
        <a:p>
          <a:pPr rtl="0">
            <a:defRPr lang="es-VE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4206" l="0.59055118110234206" r="0.59055118110234206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20</xdr:row>
      <xdr:rowOff>9525</xdr:rowOff>
    </xdr:from>
    <xdr:to>
      <xdr:col>6</xdr:col>
      <xdr:colOff>397425</xdr:colOff>
      <xdr:row>42</xdr:row>
      <xdr:rowOff>18080</xdr:rowOff>
    </xdr:to>
    <xdr:grpSp>
      <xdr:nvGrpSpPr>
        <xdr:cNvPr id="2" name="16 Grupo"/>
        <xdr:cNvGrpSpPr/>
      </xdr:nvGrpSpPr>
      <xdr:grpSpPr>
        <a:xfrm>
          <a:off x="523875" y="4114800"/>
          <a:ext cx="5760000" cy="3580430"/>
          <a:chOff x="523875" y="3904192"/>
          <a:chExt cx="5757883" cy="3511638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523875" y="3904192"/>
            <a:ext cx="5757883" cy="3239051"/>
            <a:chOff x="1231543" y="4041992"/>
            <a:chExt cx="4772025" cy="2441340"/>
          </a:xfrm>
        </xdr:grpSpPr>
        <xdr:graphicFrame macro="">
          <xdr:nvGraphicFramePr>
            <xdr:cNvPr id="5" name="Chart 1"/>
            <xdr:cNvGraphicFramePr>
              <a:graphicFrameLocks/>
            </xdr:cNvGraphicFramePr>
          </xdr:nvGraphicFramePr>
          <xdr:xfrm>
            <a:off x="1231543" y="4352923"/>
            <a:ext cx="4772025" cy="2130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12 Rectángulo"/>
            <xdr:cNvSpPr/>
          </xdr:nvSpPr>
          <xdr:spPr>
            <a:xfrm>
              <a:off x="1239659" y="4041992"/>
              <a:ext cx="4763909" cy="295927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marL="0" indent="0" algn="l"/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Distribución del Saldo de la Deuda Pública Interna Directa del Gobierno Central</a:t>
              </a:r>
            </a:p>
            <a:p>
              <a:pPr marL="0" indent="0" algn="l"/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Por Plazo de Vencimiento</a:t>
              </a:r>
              <a:r>
                <a:rPr lang="es-ES" sz="1100" b="1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 </a:t>
              </a:r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                                                                   Al 31/03/2017</a:t>
              </a:r>
            </a:p>
          </xdr:txBody>
        </xdr:sp>
      </xdr:grpSp>
      <xdr:sp macro="" textlink="">
        <xdr:nvSpPr>
          <xdr:cNvPr id="4" name="15 CuadroTexto"/>
          <xdr:cNvSpPr txBox="1"/>
        </xdr:nvSpPr>
        <xdr:spPr bwMode="auto">
          <a:xfrm>
            <a:off x="571500" y="7164917"/>
            <a:ext cx="5606244" cy="2509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Fuente: Ministerio del Poder Popular</a:t>
            </a:r>
            <a:r>
              <a:rPr lang="es-VE" sz="8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 Economía y Finanzas. Oficina Nacional de Crédito Público</a:t>
            </a:r>
            <a:r>
              <a:rPr lang="es-VE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s-MX" sz="800">
              <a:effectLst/>
            </a:endParaRPr>
          </a:p>
        </xdr:txBody>
      </xdr:sp>
    </xdr:grpSp>
    <xdr:clientData/>
  </xdr:twoCellAnchor>
  <xdr:twoCellAnchor>
    <xdr:from>
      <xdr:col>3</xdr:col>
      <xdr:colOff>0</xdr:colOff>
      <xdr:row>0</xdr:row>
      <xdr:rowOff>133350</xdr:rowOff>
    </xdr:from>
    <xdr:to>
      <xdr:col>7</xdr:col>
      <xdr:colOff>66675</xdr:colOff>
      <xdr:row>2</xdr:row>
      <xdr:rowOff>114300</xdr:rowOff>
    </xdr:to>
    <xdr:grpSp>
      <xdr:nvGrpSpPr>
        <xdr:cNvPr id="7" name="7 Grupo"/>
        <xdr:cNvGrpSpPr>
          <a:grpSpLocks/>
        </xdr:cNvGrpSpPr>
      </xdr:nvGrpSpPr>
      <xdr:grpSpPr bwMode="auto">
        <a:xfrm>
          <a:off x="3343275" y="133350"/>
          <a:ext cx="3457575" cy="304800"/>
          <a:chOff x="5000625" y="42847"/>
          <a:chExt cx="2840129" cy="311543"/>
        </a:xfrm>
      </xdr:grpSpPr>
      <xdr:sp macro="" textlink="">
        <xdr:nvSpPr>
          <xdr:cNvPr id="8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7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7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700" b="1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</a:t>
            </a:r>
            <a:r>
              <a:rPr kumimoji="0" lang="es-ES" sz="7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50000"/>
                    <a:lumOff val="50000"/>
                  </a:prstClr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Marzo</a:t>
            </a:r>
            <a:r>
              <a:rPr lang="es-ES" sz="7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2017</a:t>
            </a:r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9" name="5 Conector recto"/>
          <xdr:cNvCxnSpPr/>
        </xdr:nvCxnSpPr>
        <xdr:spPr>
          <a:xfrm rot="16200000" flipH="1">
            <a:off x="7670994" y="203487"/>
            <a:ext cx="282336" cy="0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476250</xdr:colOff>
      <xdr:row>2</xdr:row>
      <xdr:rowOff>19050</xdr:rowOff>
    </xdr:to>
    <xdr:grpSp>
      <xdr:nvGrpSpPr>
        <xdr:cNvPr id="10" name="Grupo 9"/>
        <xdr:cNvGrpSpPr/>
      </xdr:nvGrpSpPr>
      <xdr:grpSpPr>
        <a:xfrm>
          <a:off x="0" y="0"/>
          <a:ext cx="2971800" cy="342900"/>
          <a:chOff x="47623" y="38099"/>
          <a:chExt cx="4400552" cy="459030"/>
        </a:xfrm>
      </xdr:grpSpPr>
      <xdr:pic>
        <xdr:nvPicPr>
          <xdr:cNvPr id="11" name="Imagen 10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Cds%20Cierres%20Trimestrales/2017/I%20Trim%202017/Web%20I%20Trim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>
        <row r="24">
          <cell r="A24" t="str">
            <v>a/ Cifras Preliminares al 31/03/2017</v>
          </cell>
        </row>
      </sheetData>
      <sheetData sheetId="2">
        <row r="30">
          <cell r="A30" t="str">
            <v>Fuente: Ministerio del Poder Popular de Economía y Finanzas. Oficina Nacional de Crédito Público</v>
          </cell>
        </row>
      </sheetData>
      <sheetData sheetId="3"/>
      <sheetData sheetId="4"/>
      <sheetData sheetId="5"/>
      <sheetData sheetId="6"/>
      <sheetData sheetId="7">
        <row r="13">
          <cell r="A13" t="str">
            <v>Corto Plazo *</v>
          </cell>
          <cell r="F13">
            <v>5409.1229999999996</v>
          </cell>
        </row>
        <row r="14">
          <cell r="A14" t="str">
            <v>Largo Plazo</v>
          </cell>
          <cell r="F14">
            <v>553205.49899999995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5:M54"/>
  <sheetViews>
    <sheetView showGridLines="0" tabSelected="1" zoomScaleNormal="100" workbookViewId="0">
      <selection activeCell="B12" sqref="B12"/>
    </sheetView>
  </sheetViews>
  <sheetFormatPr baseColWidth="10" defaultRowHeight="12.75" x14ac:dyDescent="0.2"/>
  <cols>
    <col min="1" max="1" width="24.7109375" style="2" customWidth="1"/>
    <col min="2" max="8" width="12.7109375" style="2" customWidth="1"/>
    <col min="9" max="16384" width="11.42578125" style="2"/>
  </cols>
  <sheetData>
    <row r="5" spans="1:13" x14ac:dyDescent="0.2">
      <c r="A5" s="1"/>
    </row>
    <row r="8" spans="1:13" ht="36" customHeight="1" x14ac:dyDescent="0.2">
      <c r="A8" s="3" t="s">
        <v>0</v>
      </c>
      <c r="B8" s="3"/>
      <c r="C8" s="3"/>
      <c r="D8" s="3"/>
      <c r="E8" s="3"/>
      <c r="F8" s="3"/>
      <c r="G8" s="3"/>
      <c r="H8" s="4"/>
      <c r="I8" s="5"/>
    </row>
    <row r="9" spans="1:13" ht="12.75" customHeight="1" x14ac:dyDescent="0.2">
      <c r="A9" s="6" t="s">
        <v>1</v>
      </c>
      <c r="B9" s="6"/>
      <c r="C9" s="6"/>
      <c r="D9" s="6"/>
      <c r="E9" s="6"/>
      <c r="F9" s="6"/>
      <c r="G9" s="6"/>
      <c r="H9" s="7"/>
    </row>
    <row r="10" spans="1:13" ht="12.75" customHeight="1" x14ac:dyDescent="0.2">
      <c r="A10" s="8"/>
      <c r="B10" s="8"/>
      <c r="C10" s="8"/>
      <c r="D10" s="8"/>
      <c r="E10" s="8"/>
      <c r="F10" s="8"/>
      <c r="G10" s="8"/>
      <c r="H10" s="8"/>
    </row>
    <row r="11" spans="1:13" ht="12.75" customHeight="1" x14ac:dyDescent="0.2">
      <c r="B11" s="9"/>
      <c r="C11" s="9"/>
      <c r="D11" s="9"/>
      <c r="E11" s="9"/>
      <c r="F11" s="9"/>
    </row>
    <row r="12" spans="1:13" ht="33" customHeight="1" x14ac:dyDescent="0.2">
      <c r="A12" s="10" t="s">
        <v>2</v>
      </c>
      <c r="B12" s="10">
        <v>2013</v>
      </c>
      <c r="C12" s="10">
        <v>2014</v>
      </c>
      <c r="D12" s="10">
        <v>2015</v>
      </c>
      <c r="E12" s="10">
        <v>2016</v>
      </c>
      <c r="F12" s="10" t="s">
        <v>3</v>
      </c>
      <c r="G12" s="11" t="s">
        <v>4</v>
      </c>
    </row>
    <row r="13" spans="1:13" s="15" customFormat="1" ht="20.100000000000001" customHeight="1" x14ac:dyDescent="0.2">
      <c r="A13" s="12" t="s">
        <v>5</v>
      </c>
      <c r="B13" s="13">
        <v>9263</v>
      </c>
      <c r="C13" s="13">
        <v>12689</v>
      </c>
      <c r="D13" s="13">
        <v>18872.900000000001</v>
      </c>
      <c r="E13" s="13">
        <v>22809.123</v>
      </c>
      <c r="F13" s="13">
        <v>5409.1229999999996</v>
      </c>
      <c r="G13" s="14">
        <f>F13/F15</f>
        <v>9.6831031393947286E-3</v>
      </c>
      <c r="I13" s="16"/>
      <c r="J13" s="16"/>
      <c r="K13" s="16"/>
      <c r="L13" s="16"/>
      <c r="M13" s="17"/>
    </row>
    <row r="14" spans="1:13" s="15" customFormat="1" ht="20.100000000000001" customHeight="1" x14ac:dyDescent="0.2">
      <c r="A14" s="12" t="s">
        <v>6</v>
      </c>
      <c r="B14" s="18">
        <v>348940.49600000004</v>
      </c>
      <c r="C14" s="18">
        <v>417007.56799999997</v>
      </c>
      <c r="D14" s="18">
        <v>481472.45299999998</v>
      </c>
      <c r="E14" s="18">
        <v>560894.35599999991</v>
      </c>
      <c r="F14" s="18">
        <v>553205.49899999995</v>
      </c>
      <c r="G14" s="14">
        <f>F14/F15</f>
        <v>0.9903168968606052</v>
      </c>
      <c r="I14" s="19"/>
      <c r="J14" s="19"/>
      <c r="K14" s="19"/>
      <c r="L14" s="19"/>
      <c r="M14" s="19"/>
    </row>
    <row r="15" spans="1:13" s="24" customFormat="1" ht="24" customHeight="1" thickBot="1" x14ac:dyDescent="0.25">
      <c r="A15" s="20" t="s">
        <v>7</v>
      </c>
      <c r="B15" s="21">
        <f t="shared" ref="B15:G15" si="0">SUM(B13:B14)</f>
        <v>358203.49600000004</v>
      </c>
      <c r="C15" s="21">
        <f t="shared" si="0"/>
        <v>429696.56799999997</v>
      </c>
      <c r="D15" s="21">
        <f t="shared" si="0"/>
        <v>500345.353</v>
      </c>
      <c r="E15" s="21">
        <f t="shared" si="0"/>
        <v>583703.47899999993</v>
      </c>
      <c r="F15" s="21">
        <f t="shared" si="0"/>
        <v>558614.62199999997</v>
      </c>
      <c r="G15" s="22">
        <f t="shared" si="0"/>
        <v>0.99999999999999989</v>
      </c>
      <c r="H15" s="23"/>
    </row>
    <row r="16" spans="1:13" s="24" customFormat="1" ht="12.75" customHeight="1" x14ac:dyDescent="0.2">
      <c r="A16" s="25" t="s">
        <v>8</v>
      </c>
      <c r="B16" s="26"/>
      <c r="E16" s="27"/>
      <c r="F16" s="23"/>
      <c r="G16" s="28"/>
      <c r="H16" s="28"/>
      <c r="I16" s="29"/>
      <c r="J16" s="29"/>
      <c r="K16" s="29"/>
      <c r="L16" s="29"/>
      <c r="M16" s="29"/>
    </row>
    <row r="17" spans="1:13" s="24" customFormat="1" ht="12.75" customHeight="1" x14ac:dyDescent="0.2">
      <c r="A17" s="25" t="str">
        <f>+'[1]Sal Total'!A24</f>
        <v>a/ Cifras Preliminares al 31/03/2017</v>
      </c>
      <c r="B17" s="26"/>
      <c r="E17" s="27"/>
      <c r="F17" s="23"/>
      <c r="G17" s="28"/>
      <c r="H17" s="28"/>
      <c r="I17" s="29"/>
      <c r="J17" s="29"/>
      <c r="K17" s="29"/>
      <c r="L17" s="29"/>
      <c r="M17" s="29"/>
    </row>
    <row r="18" spans="1:13" s="24" customFormat="1" ht="12.75" customHeight="1" x14ac:dyDescent="0.2">
      <c r="A18" s="30" t="str">
        <f>'[1]Sal Ext.'!A30</f>
        <v>Fuente: Ministerio del Poder Popular de Economía y Finanzas. Oficina Nacional de Crédito Público</v>
      </c>
      <c r="B18" s="26"/>
      <c r="C18" s="31"/>
      <c r="E18" s="32"/>
      <c r="F18" s="33"/>
      <c r="G18" s="23"/>
      <c r="H18" s="23"/>
    </row>
    <row r="19" spans="1:13" s="24" customFormat="1" ht="12.75" customHeight="1" x14ac:dyDescent="0.25">
      <c r="A19" s="34"/>
      <c r="B19" s="35"/>
      <c r="C19" s="35"/>
      <c r="D19" s="35"/>
      <c r="E19" s="35"/>
      <c r="F19" s="35"/>
      <c r="G19" s="23"/>
      <c r="H19" s="28"/>
      <c r="I19" s="28"/>
      <c r="J19" s="28"/>
      <c r="K19" s="28"/>
      <c r="L19" s="28"/>
    </row>
    <row r="20" spans="1:13" s="24" customFormat="1" ht="12.75" customHeight="1" x14ac:dyDescent="0.2">
      <c r="A20" s="34"/>
      <c r="B20" s="36"/>
      <c r="C20" s="36"/>
      <c r="D20" s="36"/>
      <c r="E20" s="36"/>
      <c r="F20" s="36"/>
      <c r="G20" s="23"/>
      <c r="H20" s="23"/>
    </row>
    <row r="21" spans="1:13" s="24" customFormat="1" ht="13.5" customHeight="1" x14ac:dyDescent="0.2">
      <c r="A21" s="34"/>
      <c r="B21" s="26"/>
      <c r="C21" s="31"/>
      <c r="E21" s="23"/>
      <c r="F21" s="37"/>
      <c r="G21" s="23"/>
      <c r="H21" s="23"/>
    </row>
    <row r="22" spans="1:13" x14ac:dyDescent="0.2">
      <c r="E22" s="38"/>
      <c r="F22" s="38"/>
      <c r="G22" s="38"/>
      <c r="H22" s="38"/>
    </row>
    <row r="23" spans="1:13" x14ac:dyDescent="0.2">
      <c r="E23" s="38"/>
      <c r="F23" s="39"/>
      <c r="G23" s="38"/>
      <c r="H23" s="38"/>
    </row>
    <row r="36" spans="2:6" ht="12" customHeight="1" x14ac:dyDescent="0.2"/>
    <row r="37" spans="2:6" ht="13.5" customHeight="1" x14ac:dyDescent="0.2"/>
    <row r="44" spans="2:6" x14ac:dyDescent="0.2">
      <c r="B44" s="13"/>
      <c r="C44" s="13"/>
      <c r="D44" s="13"/>
      <c r="E44" s="40"/>
      <c r="F44" s="40"/>
    </row>
    <row r="45" spans="2:6" x14ac:dyDescent="0.2">
      <c r="B45" s="18"/>
      <c r="C45" s="18"/>
      <c r="D45" s="18"/>
      <c r="E45" s="18"/>
      <c r="F45" s="18"/>
    </row>
    <row r="47" spans="2:6" x14ac:dyDescent="0.2">
      <c r="B47" s="41"/>
      <c r="C47" s="41"/>
      <c r="D47" s="41"/>
      <c r="E47" s="41"/>
      <c r="F47" s="41"/>
    </row>
    <row r="48" spans="2:6" x14ac:dyDescent="0.2">
      <c r="B48" s="13"/>
      <c r="C48" s="13"/>
      <c r="D48" s="13"/>
      <c r="E48" s="13"/>
      <c r="F48" s="13"/>
    </row>
    <row r="49" spans="2:6" x14ac:dyDescent="0.2">
      <c r="B49" s="18"/>
      <c r="C49" s="18"/>
      <c r="D49" s="18"/>
      <c r="E49" s="18"/>
      <c r="F49" s="18"/>
    </row>
    <row r="51" spans="2:6" x14ac:dyDescent="0.2">
      <c r="B51" s="41"/>
      <c r="C51" s="41"/>
      <c r="D51" s="41"/>
      <c r="E51" s="41"/>
      <c r="F51" s="41"/>
    </row>
    <row r="52" spans="2:6" x14ac:dyDescent="0.2">
      <c r="B52" s="41"/>
      <c r="C52" s="41"/>
      <c r="D52" s="41"/>
      <c r="E52" s="41"/>
      <c r="F52" s="41"/>
    </row>
    <row r="53" spans="2:6" x14ac:dyDescent="0.2">
      <c r="B53" s="41"/>
      <c r="C53" s="41"/>
      <c r="D53" s="41"/>
      <c r="E53" s="41"/>
      <c r="F53" s="41"/>
    </row>
    <row r="54" spans="2:6" x14ac:dyDescent="0.2">
      <c r="B54" s="41"/>
      <c r="C54" s="41"/>
      <c r="D54" s="41"/>
      <c r="E54" s="41"/>
      <c r="F54" s="41"/>
    </row>
  </sheetData>
  <mergeCells count="2">
    <mergeCell ref="A8:G8"/>
    <mergeCell ref="A9:G9"/>
  </mergeCells>
  <printOptions horizontalCentered="1"/>
  <pageMargins left="0.78740157480314965" right="0.59055118110236227" top="0.78740157480314965" bottom="0.59055118110236227" header="0.59055118110236227" footer="0"/>
  <pageSetup scale="82" orientation="landscape" r:id="rId1"/>
  <headerFooter alignWithMargins="0">
    <oddFooter>&amp;C7 de 21&amp;R&amp;G</oddFooter>
  </headerFooter>
  <ignoredErrors>
    <ignoredError sqref="B15:E15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Plazo Int Dir </vt:lpstr>
      <vt:lpstr>'Saldo Plazo Int Dir 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2017-05-04T21:18:51Z</dcterms:created>
  <dcterms:modified xsi:type="dcterms:W3CDTF">2017-05-04T21:20:25Z</dcterms:modified>
</cp:coreProperties>
</file>